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hghani\Desktop\"/>
    </mc:Choice>
  </mc:AlternateContent>
  <bookViews>
    <workbookView xWindow="0" yWindow="0" windowWidth="21600" windowHeight="9045" tabRatio="710"/>
  </bookViews>
  <sheets>
    <sheet name="فرم 4 موافقتنامه هزینه ای" sheetId="1" r:id="rId1"/>
  </sheets>
  <definedNames>
    <definedName name="_xlnm.Print_Area" localSheetId="0">'فرم 4 موافقتنامه هزینه ای'!$C$6:$E$79</definedName>
    <definedName name="_xlnm.Print_Titles" localSheetId="0">'فرم 4 موافقتنامه هزینه ای'!$8:$10</definedName>
  </definedNames>
  <calcPr calcId="162913"/>
</workbook>
</file>

<file path=xl/calcChain.xml><?xml version="1.0" encoding="utf-8"?>
<calcChain xmlns="http://schemas.openxmlformats.org/spreadsheetml/2006/main">
  <c r="F264" i="1" l="1"/>
  <c r="F263" i="1"/>
  <c r="F262" i="1"/>
  <c r="F261" i="1"/>
  <c r="F260" i="1"/>
  <c r="F259" i="1"/>
  <c r="F258" i="1"/>
  <c r="F257" i="1"/>
  <c r="F256" i="1"/>
  <c r="F255" i="1"/>
  <c r="F254" i="1"/>
  <c r="F252" i="1"/>
  <c r="F242" i="1" s="1"/>
  <c r="F251" i="1"/>
  <c r="F250" i="1"/>
  <c r="F249" i="1"/>
  <c r="F247" i="1"/>
  <c r="F246" i="1"/>
  <c r="F245" i="1"/>
  <c r="F244" i="1"/>
  <c r="F243" i="1"/>
  <c r="F241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196" i="1"/>
  <c r="F195" i="1"/>
  <c r="F194" i="1"/>
  <c r="F193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3" i="1"/>
  <c r="F132" i="1"/>
  <c r="F131" i="1"/>
  <c r="F130" i="1"/>
  <c r="F129" i="1"/>
  <c r="F128" i="1"/>
  <c r="F127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8" i="1"/>
  <c r="F106" i="1"/>
  <c r="F105" i="1"/>
  <c r="F104" i="1"/>
  <c r="F103" i="1"/>
  <c r="F102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76" i="1"/>
  <c r="F75" i="1"/>
  <c r="F74" i="1"/>
  <c r="F73" i="1"/>
  <c r="F58" i="1"/>
  <c r="F57" i="1"/>
  <c r="F56" i="1"/>
  <c r="F55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4" i="1"/>
  <c r="F22" i="1"/>
  <c r="F19" i="1"/>
  <c r="F18" i="1"/>
  <c r="F17" i="1"/>
  <c r="F16" i="1"/>
  <c r="F15" i="1"/>
  <c r="F14" i="1"/>
  <c r="F13" i="1"/>
  <c r="F11" i="1"/>
  <c r="F10" i="1"/>
  <c r="E194" i="1"/>
  <c r="E58" i="1"/>
  <c r="E10" i="1"/>
  <c r="E49" i="1"/>
  <c r="E242" i="1"/>
  <c r="E252" i="1"/>
  <c r="E246" i="1"/>
  <c r="E233" i="1"/>
  <c r="E210" i="1"/>
  <c r="E187" i="1"/>
  <c r="E139" i="1"/>
  <c r="E128" i="1"/>
  <c r="E123" i="1"/>
  <c r="E108" i="1"/>
  <c r="E102" i="1"/>
  <c r="E95" i="1"/>
  <c r="E88" i="1"/>
  <c r="E73" i="1"/>
  <c r="E50" i="1"/>
  <c r="E22" i="1"/>
  <c r="E11" i="1"/>
  <c r="F9" i="1" l="1"/>
  <c r="E13" i="1"/>
  <c r="E14" i="1"/>
  <c r="E15" i="1"/>
  <c r="E16" i="1"/>
  <c r="E17" i="1"/>
  <c r="E18" i="1"/>
  <c r="E19" i="1"/>
  <c r="E24" i="1"/>
  <c r="E38" i="1"/>
  <c r="E39" i="1"/>
  <c r="E40" i="1"/>
  <c r="E41" i="1"/>
  <c r="E42" i="1"/>
  <c r="E43" i="1"/>
  <c r="E44" i="1"/>
  <c r="E45" i="1"/>
  <c r="E46" i="1"/>
  <c r="E47" i="1"/>
  <c r="E48" i="1"/>
  <c r="E51" i="1"/>
  <c r="E53" i="1"/>
  <c r="E55" i="1"/>
  <c r="E56" i="1"/>
  <c r="E57" i="1"/>
  <c r="E74" i="1"/>
  <c r="E75" i="1"/>
  <c r="E76" i="1"/>
  <c r="E82" i="1"/>
  <c r="E84" i="1"/>
  <c r="E85" i="1"/>
  <c r="E86" i="1"/>
  <c r="E87" i="1"/>
  <c r="E89" i="1"/>
  <c r="E90" i="1"/>
  <c r="E91" i="1"/>
  <c r="E92" i="1"/>
  <c r="E93" i="1"/>
  <c r="E96" i="1"/>
  <c r="E97" i="1"/>
  <c r="E98" i="1"/>
  <c r="E99" i="1"/>
  <c r="E100" i="1"/>
  <c r="E103" i="1"/>
  <c r="E104" i="1"/>
  <c r="E105" i="1"/>
  <c r="E106" i="1"/>
  <c r="E110" i="1"/>
  <c r="E113" i="1"/>
  <c r="E114" i="1"/>
  <c r="E115" i="1"/>
  <c r="E116" i="1"/>
  <c r="E117" i="1"/>
  <c r="E119" i="1"/>
  <c r="E120" i="1"/>
  <c r="E121" i="1"/>
  <c r="E122" i="1"/>
  <c r="E127" i="1"/>
  <c r="E129" i="1"/>
  <c r="E130" i="1"/>
  <c r="E131" i="1"/>
  <c r="E132" i="1"/>
  <c r="E133" i="1"/>
  <c r="E140" i="1"/>
  <c r="E141" i="1"/>
  <c r="E142" i="1"/>
  <c r="E144" i="1"/>
  <c r="E146" i="1"/>
  <c r="E147" i="1"/>
  <c r="E148" i="1"/>
  <c r="E150" i="1"/>
  <c r="E151" i="1"/>
  <c r="E152" i="1"/>
  <c r="E153" i="1"/>
  <c r="E154" i="1"/>
  <c r="E155" i="1"/>
  <c r="E158" i="1"/>
  <c r="E159" i="1"/>
  <c r="E161" i="1"/>
  <c r="E162" i="1"/>
  <c r="E163" i="1"/>
  <c r="E164" i="1"/>
  <c r="E165" i="1"/>
  <c r="E166" i="1"/>
  <c r="E167" i="1"/>
  <c r="E169" i="1"/>
  <c r="E170" i="1"/>
  <c r="E173" i="1"/>
  <c r="E174" i="1"/>
  <c r="E176" i="1"/>
  <c r="E177" i="1"/>
  <c r="E179" i="1"/>
  <c r="E180" i="1"/>
  <c r="E182" i="1"/>
  <c r="E183" i="1"/>
  <c r="E184" i="1"/>
  <c r="E185" i="1"/>
  <c r="E193" i="1"/>
  <c r="E195" i="1"/>
  <c r="E196" i="1"/>
  <c r="E211" i="1"/>
  <c r="E212" i="1"/>
  <c r="E213" i="1"/>
  <c r="E214" i="1"/>
  <c r="E215" i="1"/>
  <c r="E216" i="1"/>
  <c r="E217" i="1"/>
  <c r="E218" i="1"/>
  <c r="E220" i="1"/>
  <c r="E221" i="1"/>
  <c r="E222" i="1"/>
  <c r="E223" i="1"/>
  <c r="E224" i="1"/>
  <c r="E226" i="1"/>
  <c r="E227" i="1"/>
  <c r="E228" i="1"/>
  <c r="E229" i="1"/>
  <c r="E230" i="1"/>
  <c r="E231" i="1"/>
  <c r="E232" i="1"/>
  <c r="E234" i="1"/>
  <c r="E235" i="1"/>
  <c r="E236" i="1"/>
  <c r="E241" i="1"/>
  <c r="E244" i="1"/>
  <c r="E245" i="1"/>
  <c r="E247" i="1"/>
  <c r="E249" i="1"/>
  <c r="E250" i="1"/>
  <c r="E251" i="1"/>
  <c r="E186" i="1" l="1"/>
  <c r="E9" i="1" s="1"/>
  <c r="E254" i="1" l="1"/>
  <c r="E255" i="1"/>
  <c r="E256" i="1"/>
  <c r="E257" i="1"/>
  <c r="E258" i="1"/>
  <c r="E259" i="1"/>
  <c r="E260" i="1"/>
  <c r="E261" i="1"/>
  <c r="E262" i="1"/>
  <c r="E263" i="1"/>
  <c r="E264" i="1"/>
  <c r="E83" i="1" l="1"/>
  <c r="E118" i="1"/>
  <c r="E145" i="1"/>
  <c r="E168" i="1"/>
  <c r="E172" i="1"/>
  <c r="E175" i="1"/>
  <c r="E178" i="1"/>
  <c r="E181" i="1"/>
  <c r="E243" i="1"/>
  <c r="E112" i="1"/>
  <c r="E149" i="1"/>
  <c r="E157" i="1"/>
  <c r="E160" i="1"/>
  <c r="E225" i="1"/>
  <c r="E171" i="1" l="1"/>
  <c r="E156" i="1"/>
  <c r="E269" i="1" l="1"/>
  <c r="E268" i="1"/>
  <c r="E267" i="1" l="1"/>
</calcChain>
</file>

<file path=xl/sharedStrings.xml><?xml version="1.0" encoding="utf-8"?>
<sst xmlns="http://schemas.openxmlformats.org/spreadsheetml/2006/main" count="486" uniqueCount="241">
  <si>
    <t>فوق العاده روزانه</t>
  </si>
  <si>
    <t>ساختمان و مستحدثات</t>
  </si>
  <si>
    <t>برق</t>
  </si>
  <si>
    <t>برنامه</t>
  </si>
  <si>
    <t>جمع كل</t>
  </si>
  <si>
    <t>جبران خدمات كاركنان</t>
  </si>
  <si>
    <t>حقوق و دستمزد</t>
  </si>
  <si>
    <t>حقوق و دستمزد مأمورين و سربازان وظيفه شاغل در دستگاه هاي اجرايي</t>
  </si>
  <si>
    <t>حقوق طرحي</t>
  </si>
  <si>
    <t>حق التدريس</t>
  </si>
  <si>
    <t>حق التحقيق</t>
  </si>
  <si>
    <t>مانده مرخصي بازنشستگان</t>
  </si>
  <si>
    <t>ساير</t>
  </si>
  <si>
    <t>فوق العاده ها و مزاياي شغل</t>
  </si>
  <si>
    <t>اضافه كار و كشيك</t>
  </si>
  <si>
    <t>پاداش يك ماهه موضوع ماده (50) قانون برنامه پنجم توسعه</t>
  </si>
  <si>
    <t>استفاده از كالاها و خدمات</t>
  </si>
  <si>
    <t>ماموريت داخلي و خارجي</t>
  </si>
  <si>
    <t>هزينه سفر</t>
  </si>
  <si>
    <t>كرايه وسائل نقليه</t>
  </si>
  <si>
    <t>بهاي بليط مسافرت</t>
  </si>
  <si>
    <t>هزينه گذرنامه</t>
  </si>
  <si>
    <t>عوارض خروج از كشور</t>
  </si>
  <si>
    <t>حق الزحمه انجام خدمات قراردادي</t>
  </si>
  <si>
    <t>اجراي برنامه هاي آموزشي، مذهبي، فرهنگي و هنري</t>
  </si>
  <si>
    <t>شركت در جلسات</t>
  </si>
  <si>
    <t>تعليم فنون</t>
  </si>
  <si>
    <t>حق الزحمه پزشكي</t>
  </si>
  <si>
    <t>حق الزحمه خدمات اشخاص حقوقي (ساير)</t>
  </si>
  <si>
    <t>حق الزحمه خدمات اشخاص حقوقي (خدمات خودرويي)</t>
  </si>
  <si>
    <t>حقوق و مزاياي نيروهاي شرکتي</t>
  </si>
  <si>
    <t>‌حق‌الزحمه اشخاص حقيقي</t>
  </si>
  <si>
    <t>حمل و نقل و ارتباطات</t>
  </si>
  <si>
    <t>حمل كالا و اثاثه دولتي</t>
  </si>
  <si>
    <t>بيمه كالا</t>
  </si>
  <si>
    <t>حقوق و عوارض گمركي و سود بازرگاني</t>
  </si>
  <si>
    <t>حمل و نقل نامه ها و امانات پستي</t>
  </si>
  <si>
    <t>حق اشتراك صندوق هاي پستي در داخل و خارج كشور</t>
  </si>
  <si>
    <t>تلفن و فكس</t>
  </si>
  <si>
    <t>اجاره خطوط مخابراتي</t>
  </si>
  <si>
    <t>ارتباطات ماهواره اي و اينترنت</t>
  </si>
  <si>
    <t>نگهداري و تعمير دارايي هاي ثابت</t>
  </si>
  <si>
    <t>ماشين آلات و تجهيزات (اعم از ساكن و متحرك)</t>
  </si>
  <si>
    <t>وسائط نقليه</t>
  </si>
  <si>
    <t>ساير دارايي هاي ثابت</t>
  </si>
  <si>
    <t>نگهداري و تعمير وسائل اداري</t>
  </si>
  <si>
    <t>ميز و صندلي و مبلمان</t>
  </si>
  <si>
    <t>لوازم اداري</t>
  </si>
  <si>
    <t>لوازم صوتي و تصويري</t>
  </si>
  <si>
    <t>لوازم سرمايش و گرمايش</t>
  </si>
  <si>
    <t>رايانه</t>
  </si>
  <si>
    <t>چاپ و خريد نشريات و مطبوعات</t>
  </si>
  <si>
    <t>چاپ نشريات و مطبوعات</t>
  </si>
  <si>
    <t>چاپ دفاتر و اوراق اداري</t>
  </si>
  <si>
    <t>چاپ آگهي هاي اداري</t>
  </si>
  <si>
    <t>خريد نشريات و مطبوعات</t>
  </si>
  <si>
    <t>خريد دفاتر و اوراق اداري</t>
  </si>
  <si>
    <t>تصويربرداري و تبليغات</t>
  </si>
  <si>
    <t>عكاسي</t>
  </si>
  <si>
    <t>فيلمبرداري</t>
  </si>
  <si>
    <t>هزينه خدمات تبليغاتي (خطاطي، نقاشي و ...)</t>
  </si>
  <si>
    <t>آگهي هاي تبليغاتي</t>
  </si>
  <si>
    <t>تشريفات</t>
  </si>
  <si>
    <t>هزينه پذيرايي</t>
  </si>
  <si>
    <t>جشن و چراغاني</t>
  </si>
  <si>
    <t>هزينه هاي قضايي، ثبتي و حقوقي</t>
  </si>
  <si>
    <t>حق الوكاله</t>
  </si>
  <si>
    <t>حق المشاوره</t>
  </si>
  <si>
    <t>هزينه هاي ثبتي</t>
  </si>
  <si>
    <t>هزينه هاي قضايي</t>
  </si>
  <si>
    <t>هزينه هاي بانكي</t>
  </si>
  <si>
    <t>خريد دسته چك و سفته</t>
  </si>
  <si>
    <t>هزينه انتقال وجوه</t>
  </si>
  <si>
    <t>نگهداري اسناد و اشياء قيمتي در بانك ها</t>
  </si>
  <si>
    <t>آب، برق و سوخت</t>
  </si>
  <si>
    <t>آب (آشاميدني و تصفيه شده)</t>
  </si>
  <si>
    <t>سوخت هاي فسيلي(نفت سفيد، بنزين، گازوئيل، گاز، نفت كوره)</t>
  </si>
  <si>
    <t>مواد و لوازم مصرف شدني</t>
  </si>
  <si>
    <t xml:space="preserve">مصالح ساختماني(گچ، آجر، سيمان، آهك) </t>
  </si>
  <si>
    <t>ابزار  و يراق(كليد، قفل، دستگيره و ...)</t>
  </si>
  <si>
    <t>لوازم سرويس هاي بهداشتي(شيرآب، سيفون و ...)</t>
  </si>
  <si>
    <t>مواد شوينده(صابون، مايع دستشويي، مايع ظرفشويي، پودرهاي شوينده و ...)</t>
  </si>
  <si>
    <t>لوازم يدكي(مربوط به وسائط نقليه و ماشين آلات و تجهيزات)</t>
  </si>
  <si>
    <t>كاغذ، مقوا و لوازم التحرير</t>
  </si>
  <si>
    <t>مواد غذايي</t>
  </si>
  <si>
    <t>دارو و لوازم مصرفي پزشكي، دندانپزشكي و آزمايشگاه ها</t>
  </si>
  <si>
    <t>لوازم خواب و پوشاك</t>
  </si>
  <si>
    <t>هزينه هاي مطالعاتي و تحقيقاتي</t>
  </si>
  <si>
    <t>حق التأليف</t>
  </si>
  <si>
    <t>حق الترجمه</t>
  </si>
  <si>
    <t>خريد كتاب، نرم افزار، فيلم و ...</t>
  </si>
  <si>
    <t>هزينه برگزاري سمينارها و جلسات سخنراني و كارگاه هاي آموزشي</t>
  </si>
  <si>
    <t>حق عضويت</t>
  </si>
  <si>
    <t>حق عضويت سازمان ها و مؤسسات بين المللي</t>
  </si>
  <si>
    <t>پرداخت به موجب قراردادها و يا تعهدات دولت به مؤسسات خارجي</t>
  </si>
  <si>
    <t>هزينه هاي اموال و دارايي</t>
  </si>
  <si>
    <t>سود و كارمزد وام ها، تسهيلات بانكي و اوراق بهادار</t>
  </si>
  <si>
    <t>سود و كارمزد وام هاي داخلي</t>
  </si>
  <si>
    <t>سود و كارمزد وام هاي خارجي</t>
  </si>
  <si>
    <t>سود اوراق مشاركت</t>
  </si>
  <si>
    <t>سود اسناد خزانه اسلامي</t>
  </si>
  <si>
    <t>يارانه</t>
  </si>
  <si>
    <t>كمك زيان شركت هاي دولتي و مؤسسات انتفاعي وابسته به دولت</t>
  </si>
  <si>
    <t>كمك زيان شركت هاي دولتي</t>
  </si>
  <si>
    <t>كمك زيان مؤسسات انتفاعي وابسته به دولت</t>
  </si>
  <si>
    <t>پرداخت مابه التفاوت قيمت كالاها و خدمات</t>
  </si>
  <si>
    <t>يارانه كالاهاي اساسي</t>
  </si>
  <si>
    <t>يارانه حامل هاي انرژي</t>
  </si>
  <si>
    <t>يارانه دارو و شيرخشك</t>
  </si>
  <si>
    <t>يارانه كودشيميايي، بذر و سموم</t>
  </si>
  <si>
    <t>يارانه كاغذ</t>
  </si>
  <si>
    <t>يارانه مسكن</t>
  </si>
  <si>
    <t>پرداخت هاي انتقالي غيرسرمايه اي</t>
  </si>
  <si>
    <t>پرداخت هاي انتقالي به شركت هاي دولتي</t>
  </si>
  <si>
    <t>پرداخت هاي انتقالي به مؤسسات انتفاعي وابسته به دولت</t>
  </si>
  <si>
    <t>كمك هاي بلاعوض</t>
  </si>
  <si>
    <t>كمك بلاعوض به دولت هاي خارجي</t>
  </si>
  <si>
    <t>سرمايه اي</t>
  </si>
  <si>
    <t>غيرسرمايه اي</t>
  </si>
  <si>
    <t>كمك بلاعوض به سازمان هاي بين المللي</t>
  </si>
  <si>
    <t>كمك بلاعوض به ساير سطوح دولتي</t>
  </si>
  <si>
    <t>كمك بلاعوض به بخش غيردولتي</t>
  </si>
  <si>
    <t>كمك به مؤسسات غيردولتي</t>
  </si>
  <si>
    <t>حقوق روحانيون مبلغ</t>
  </si>
  <si>
    <t>سرانه هاي دانش آموزان</t>
  </si>
  <si>
    <t>رفاه اجتماعي</t>
  </si>
  <si>
    <t>بيمه و بازنشستگي</t>
  </si>
  <si>
    <t>كمك هاي رفاهي كارمندان دولت</t>
  </si>
  <si>
    <t>كمك هزينه غذا</t>
  </si>
  <si>
    <t>كمك هزينه اياب و ذهاب</t>
  </si>
  <si>
    <t>كمك هزينه مهدكودك</t>
  </si>
  <si>
    <t>كمك هزينه درمان (دارو، پزشكي، دندانپزشكي، صورتحساب بيمارستان و ...)</t>
  </si>
  <si>
    <t>پاداش پايان خدمت</t>
  </si>
  <si>
    <t>كمك هزينه ايام بيكاري</t>
  </si>
  <si>
    <t>هزينه كاركنان فوت شده شامل حمل جنازه، كفن و دفن و مراسم ترحيم</t>
  </si>
  <si>
    <t>كمك هزينه ازدواج</t>
  </si>
  <si>
    <t>بيمه عمر</t>
  </si>
  <si>
    <t>كمك به حساب پس انداز كاركنان دولت</t>
  </si>
  <si>
    <t>كمك هزينه برگزاري جشن ها و جوايز به فرزندان كاركنان شاغل</t>
  </si>
  <si>
    <t>حق مسكن</t>
  </si>
  <si>
    <t>ساير کمک‌هاي رفاهي کارکنان قراردادي</t>
  </si>
  <si>
    <t>كمك هاي رفاهي گروه هاي خاص</t>
  </si>
  <si>
    <t>كمك به خانواده هاي ايثارگران و خانواده معظم شهداء</t>
  </si>
  <si>
    <t>مستمري اقشار آسيب پذير</t>
  </si>
  <si>
    <t>كمك به معلولين جسمي و ذهني</t>
  </si>
  <si>
    <t>كمك هاي موردي به اقشار آسيب پذير و معلولين</t>
  </si>
  <si>
    <t>كمك به مراكز غيردولتي و خانواده ها براي نگهداري و توانبخشي معلولين و سالمندان و بيماران رواني مزمن</t>
  </si>
  <si>
    <t>كمك به رسيدگي و ساماندهي آسيب ديدگان اجتماعي</t>
  </si>
  <si>
    <t>كمك به پيشگيري از آسيب هاي اجتماعي و معلوليت ها</t>
  </si>
  <si>
    <t>بيمه اجتماعي كارگران</t>
  </si>
  <si>
    <t>بيمه درمان ايثارگران</t>
  </si>
  <si>
    <t>اجراي قانون حالت اشتغال براي ايثارگران مشمول</t>
  </si>
  <si>
    <t>كمك به اشتغال خانواده هاي ايثارگران</t>
  </si>
  <si>
    <t>كمك هاي موردي به خانواده هاي ايثارگران</t>
  </si>
  <si>
    <t>ساير هزينه هاي درمان ايثارگران</t>
  </si>
  <si>
    <t>كمك هاي رفاهي دانش آموزان و دانشجويان</t>
  </si>
  <si>
    <t>يارانه دفترچه، تغذيه رايگان، اياب و ذهاب دانش آموزان مناطق محروم و  امور رفاهي دانش آموزان مناطق محروم و دانش آموزان استثنايي</t>
  </si>
  <si>
    <t>كمك به صندوق رفاه دانشجويان</t>
  </si>
  <si>
    <t>كمك هزينه تغذيه دانشجويان</t>
  </si>
  <si>
    <t>كمك هزينه اياب و ذهاب دانشجويان</t>
  </si>
  <si>
    <t>كمك هزينه تحصيلي</t>
  </si>
  <si>
    <t>هزينه هاي مربوط به شركت در سمينارها، برگزاري اردوها و گردش هاي علمي</t>
  </si>
  <si>
    <t>كمك هاي رفاهي بازنشستگان</t>
  </si>
  <si>
    <t>حق عائله مندي، اولاد و عيدي بازنشستگان و موظفين</t>
  </si>
  <si>
    <t>بيمه خدمات درماني بازنشستگان و موظفين</t>
  </si>
  <si>
    <t>پرداخت بيمه درمان و مكمل بازنشستگان</t>
  </si>
  <si>
    <t>پرداخت بيمه عمر و حوادث بازنشستگان</t>
  </si>
  <si>
    <t>كمك هزينه ازدواج فرزندان بازنشستگان</t>
  </si>
  <si>
    <t>هزينه حقوق بازنشستگان و موظفين</t>
  </si>
  <si>
    <t>كمك هزينه ازدواج و فوت بازنشستگان</t>
  </si>
  <si>
    <t>ساير هزينه ها</t>
  </si>
  <si>
    <t>ماليات</t>
  </si>
  <si>
    <t>ماليات هاي سرمايه اي</t>
  </si>
  <si>
    <t>ماليات هاي غيرسرمايه اي</t>
  </si>
  <si>
    <t>اجاره و كرايه</t>
  </si>
  <si>
    <t>اجاره زمين و اراضي</t>
  </si>
  <si>
    <t>اجاره ساختمان و ساير مستحدثات</t>
  </si>
  <si>
    <t>اجاره ماشين آلات و تجهيزات</t>
  </si>
  <si>
    <t>كرايه لوازم و ابزار مختلف</t>
  </si>
  <si>
    <t>ساير هزينه هاي متفرقه</t>
  </si>
  <si>
    <t>ديون و تعهدات مربوط به بيمه و بازنشستگي</t>
  </si>
  <si>
    <t>پرداخت هاي انتقالي به مؤسسات غيرانتفاعي عرضه كننده خدمات به خانوار</t>
  </si>
  <si>
    <t>عوارض اجباري(عوارض شهرداري)</t>
  </si>
  <si>
    <t>جرايمي كه توسط يك واحد دولتي براي سطوح ديگر وضع مي شود</t>
  </si>
  <si>
    <t>جرايم و عوارض دادگاه ها</t>
  </si>
  <si>
    <t>پرداخت هاي مربوط به جبران صدمات يا لطمات ناشي از سوانح طبيعي</t>
  </si>
  <si>
    <t>پرداخت به كاركنان غيرشاغل (حقوق آماده به خدمت ها، حقوق ايام تعليق کارکناني که به اتهام جرم از کار برکنار شده و سپس از اتهام منتسبه برائت حاصل کرده اند)</t>
  </si>
  <si>
    <t>پرداخت هاي جبراني در خصوص صدمات شخصي يا ملكي واردآمده واحدهاي دولتي</t>
  </si>
  <si>
    <t>پرداخت هاي انتقالي سرمايه اي براي تأمين تمام يا بخشي از هزينه تملك دارايي هاي سرمايه اي</t>
  </si>
  <si>
    <t>اعتباراتي كه به استثناي شقوق وام، مشاركت و افزايش سرمايه براي سرمايه گذاري</t>
  </si>
  <si>
    <t>پرداخت حق بيمه مربوط به بيمه هاي غير عمر به شركت هاي بيمه</t>
  </si>
  <si>
    <t>مصرف سرمايه هاي ثابت (استهلاك)</t>
  </si>
  <si>
    <t>مصرف سرمايه هاي ثابت ملموس</t>
  </si>
  <si>
    <t>مصرف سرمايه هاي ثابت غيرملموس</t>
  </si>
  <si>
    <t>پرسنلي</t>
  </si>
  <si>
    <t>غيرپرسنلي</t>
  </si>
  <si>
    <t>حقوق ثابت/مبنا كاركنان رسمي و پيماني</t>
  </si>
  <si>
    <t>حقوق و دستمزد كارگران مشمول قانون كار</t>
  </si>
  <si>
    <t>عيدي</t>
  </si>
  <si>
    <t>فوق العاده مناطق كمتر توسعه يافته و بدي آب و هوا</t>
  </si>
  <si>
    <t>فوق العاده ايثارگري</t>
  </si>
  <si>
    <t>فوق العاده نشان هاي دولتي</t>
  </si>
  <si>
    <t>فوق العاده سختي كار در محيط هاي غيرمتعارف</t>
  </si>
  <si>
    <t>كمك هزينه عائله مندي و اولاد</t>
  </si>
  <si>
    <t>فوق العاده شغل</t>
  </si>
  <si>
    <t>فوق العاده شغل براي مشاغل تخصصي</t>
  </si>
  <si>
    <t>فوق العاده كارايي و عملكرد</t>
  </si>
  <si>
    <t>فوق العاده اشتغال خارج از كشور</t>
  </si>
  <si>
    <t>فوق العاده ويژه</t>
  </si>
  <si>
    <t>تفاوت تطبيق</t>
  </si>
  <si>
    <t>فوق العاده مخصوص</t>
  </si>
  <si>
    <t>حق جذب</t>
  </si>
  <si>
    <t>فوق العاده محروميت از تسهيلات زندگي</t>
  </si>
  <si>
    <t>فوق العاده محل خدمت</t>
  </si>
  <si>
    <t>حق سرپرستي</t>
  </si>
  <si>
    <t>همطرازي</t>
  </si>
  <si>
    <t>فوق العاده جذب مناطق محروم</t>
  </si>
  <si>
    <t>فوق العاده نوبت كاري</t>
  </si>
  <si>
    <t>فوق العاده مناطق جنگ زده</t>
  </si>
  <si>
    <t>بازنشستگي سهم دولت(كارفرما)</t>
  </si>
  <si>
    <t>حق بيمه سهم كارفرمايي مشمول قانون تأمين اجتماعي</t>
  </si>
  <si>
    <t>بيمه خدمات درماني شاغلان(سهم دستگاه اجرايي)</t>
  </si>
  <si>
    <t>حقوق</t>
  </si>
  <si>
    <t>ساير بیمه عمر کارکنان</t>
  </si>
  <si>
    <t>ساير کمک‌هاي رفاهي کارکنان رسمی پیمانی</t>
  </si>
  <si>
    <t>خدمات قراردادی سایر اشخاص حقوقی</t>
  </si>
  <si>
    <t>دیون مانده مرخصی بازنشستگان</t>
  </si>
  <si>
    <t>دیون پاداش پایان خدمت بازنشستگان</t>
  </si>
  <si>
    <t>فرم چهار منبع استانی اعتبار هزینه ای سال 1401</t>
  </si>
  <si>
    <t>حقوق کارکنان قراردادی معین دارای شناسه</t>
  </si>
  <si>
    <t>حقوق کارکنان قراردادی کارگری دارای شناسه</t>
  </si>
  <si>
    <t>عیدی کارکنان قراردادی</t>
  </si>
  <si>
    <t>حق بيمه سهم كارفرمايي کارکنان قراردادی شناسنامه دار کار موقت مشمول قانون تأمين اجتماعي</t>
  </si>
  <si>
    <t>اضافه کار قراردادی</t>
  </si>
  <si>
    <t>غیرپرسنلي</t>
  </si>
  <si>
    <t>هزینه کرد</t>
  </si>
  <si>
    <t xml:space="preserve"> مصوب</t>
  </si>
  <si>
    <t xml:space="preserve">خدمات قراردادي اشخاص </t>
  </si>
  <si>
    <t xml:space="preserve">اضافه کار قرارداد اشخاص حقیقی شناسه دار </t>
  </si>
  <si>
    <t>حق بيمه سهم كارفرمايي کارکنان قراردادی شناسنامه دار مشمول قانون تأمين اجتماعي</t>
  </si>
  <si>
    <t>ساير ( دیون پرسنلی)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</si>
</sst>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3" fillId="0" borderId="3" xfId="0" applyFont="1" applyBorder="1"/>
    <xf numFmtId="0" fontId="1" fillId="0" borderId="11" xfId="0" applyFont="1" applyBorder="1" applyAlignment="1">
      <alignment horizontal="center" vertical="center"/>
    </xf>
    <xf numFmtId="0" fontId="3" fillId="0" borderId="5" xfId="0" applyFont="1" applyBorder="1"/>
    <xf numFmtId="0" fontId="1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right" indent="1" readingOrder="2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0" fontId="3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/>
    <xf numFmtId="0" fontId="2" fillId="3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301"/>
  <sheetViews>
    <sheetView rightToLeft="1" tabSelected="1" workbookViewId="0">
      <selection activeCell="F3" sqref="F3"/>
    </sheetView>
  </sheetViews>
  <sheetFormatPr defaultColWidth="9.140625" defaultRowHeight="18" x14ac:dyDescent="0.45"/>
  <cols>
    <col min="1" max="1" width="9.140625" style="9" customWidth="1"/>
    <col min="2" max="2" width="9.140625" style="9"/>
    <col min="3" max="3" width="9.140625" style="9" customWidth="1"/>
    <col min="4" max="4" width="46" style="9" customWidth="1"/>
    <col min="5" max="5" width="16" style="9" customWidth="1"/>
    <col min="6" max="6" width="13.140625" style="9" customWidth="1"/>
    <col min="7" max="7" width="36.85546875" style="9" customWidth="1"/>
    <col min="8" max="16384" width="9.140625" style="9"/>
  </cols>
  <sheetData>
    <row r="6" spans="2:6" ht="24" x14ac:dyDescent="0.45">
      <c r="B6" s="28" t="s">
        <v>228</v>
      </c>
      <c r="C6" s="29"/>
      <c r="D6" s="29"/>
      <c r="E6" s="29"/>
      <c r="F6" s="29"/>
    </row>
    <row r="7" spans="2:6" ht="24.75" thickBot="1" x14ac:dyDescent="0.5">
      <c r="D7" s="10"/>
    </row>
    <row r="8" spans="2:6" ht="19.5" x14ac:dyDescent="0.5">
      <c r="B8" s="49"/>
      <c r="C8" s="50"/>
      <c r="D8" s="50" t="s">
        <v>3</v>
      </c>
      <c r="E8" s="50" t="s">
        <v>236</v>
      </c>
      <c r="F8" s="51" t="s">
        <v>235</v>
      </c>
    </row>
    <row r="9" spans="2:6" ht="19.5" x14ac:dyDescent="0.45">
      <c r="B9" s="52"/>
      <c r="C9" s="33" t="s">
        <v>4</v>
      </c>
      <c r="D9" s="33"/>
      <c r="E9" s="16">
        <f>E10+E49+E186+E242</f>
        <v>292458</v>
      </c>
      <c r="F9" s="21">
        <f>F10+F49+F186+F242</f>
        <v>292458</v>
      </c>
    </row>
    <row r="10" spans="2:6" ht="24.75" customHeight="1" x14ac:dyDescent="0.5">
      <c r="B10" s="52"/>
      <c r="C10" s="3">
        <v>10000</v>
      </c>
      <c r="D10" s="3" t="s">
        <v>5</v>
      </c>
      <c r="E10" s="3">
        <f>E11+E22</f>
        <v>200223</v>
      </c>
      <c r="F10" s="24">
        <f>F11+F22</f>
        <v>200223</v>
      </c>
    </row>
    <row r="11" spans="2:6" ht="16.5" customHeight="1" x14ac:dyDescent="0.5">
      <c r="B11" s="53"/>
      <c r="C11" s="8">
        <v>10100</v>
      </c>
      <c r="D11" s="34" t="s">
        <v>6</v>
      </c>
      <c r="E11" s="2">
        <f>E12+E20+E21</f>
        <v>96112</v>
      </c>
      <c r="F11" s="23">
        <f>F12+F20+F21</f>
        <v>96112</v>
      </c>
    </row>
    <row r="12" spans="2:6" ht="16.5" customHeight="1" x14ac:dyDescent="0.5">
      <c r="B12" s="54" t="s">
        <v>222</v>
      </c>
      <c r="C12" s="35">
        <v>10101</v>
      </c>
      <c r="D12" s="36" t="s">
        <v>196</v>
      </c>
      <c r="E12" s="1">
        <v>83829</v>
      </c>
      <c r="F12" s="26">
        <v>83829</v>
      </c>
    </row>
    <row r="13" spans="2:6" ht="16.5" hidden="1" customHeight="1" x14ac:dyDescent="0.5">
      <c r="B13" s="54" t="s">
        <v>222</v>
      </c>
      <c r="C13" s="35">
        <v>10102</v>
      </c>
      <c r="D13" s="36" t="s">
        <v>197</v>
      </c>
      <c r="E13" s="1" t="e">
        <f>#REF!+#REF!+#REF!+#REF!+#REF!+#REF!+#REF!+#REF!</f>
        <v>#REF!</v>
      </c>
      <c r="F13" s="26" t="e">
        <f>#REF!+#REF!+#REF!+#REF!+#REF!+#REF!+#REF!+#REF!</f>
        <v>#REF!</v>
      </c>
    </row>
    <row r="14" spans="2:6" ht="16.5" hidden="1" customHeight="1" x14ac:dyDescent="0.5">
      <c r="B14" s="54" t="s">
        <v>222</v>
      </c>
      <c r="C14" s="35">
        <v>10108</v>
      </c>
      <c r="D14" s="36" t="s">
        <v>229</v>
      </c>
      <c r="E14" s="1" t="e">
        <f>#REF!+#REF!+#REF!+#REF!+#REF!+#REF!+#REF!+#REF!</f>
        <v>#REF!</v>
      </c>
      <c r="F14" s="26" t="e">
        <f>#REF!+#REF!+#REF!+#REF!+#REF!+#REF!+#REF!+#REF!</f>
        <v>#REF!</v>
      </c>
    </row>
    <row r="15" spans="2:6" ht="16.5" hidden="1" customHeight="1" x14ac:dyDescent="0.5">
      <c r="B15" s="54" t="s">
        <v>222</v>
      </c>
      <c r="C15" s="35">
        <v>10109</v>
      </c>
      <c r="D15" s="36" t="s">
        <v>230</v>
      </c>
      <c r="E15" s="1" t="e">
        <f>#REF!+#REF!+#REF!+#REF!+#REF!+#REF!+#REF!+#REF!</f>
        <v>#REF!</v>
      </c>
      <c r="F15" s="26" t="e">
        <f>#REF!+#REF!+#REF!+#REF!+#REF!+#REF!+#REF!+#REF!</f>
        <v>#REF!</v>
      </c>
    </row>
    <row r="16" spans="2:6" ht="16.5" hidden="1" customHeight="1" x14ac:dyDescent="0.5">
      <c r="B16" s="55" t="s">
        <v>194</v>
      </c>
      <c r="C16" s="37">
        <v>10103</v>
      </c>
      <c r="D16" s="38" t="s">
        <v>7</v>
      </c>
      <c r="E16" s="1" t="e">
        <f>#REF!+#REF!+#REF!+#REF!+#REF!+#REF!+#REF!+#REF!</f>
        <v>#REF!</v>
      </c>
      <c r="F16" s="26" t="e">
        <f>#REF!+#REF!+#REF!+#REF!+#REF!+#REF!+#REF!+#REF!</f>
        <v>#REF!</v>
      </c>
    </row>
    <row r="17" spans="2:6" ht="16.5" hidden="1" customHeight="1" x14ac:dyDescent="0.5">
      <c r="B17" s="55" t="s">
        <v>194</v>
      </c>
      <c r="C17" s="37">
        <v>10104</v>
      </c>
      <c r="D17" s="38" t="s">
        <v>8</v>
      </c>
      <c r="E17" s="1" t="e">
        <f>#REF!+#REF!+#REF!+#REF!+#REF!+#REF!+#REF!+#REF!</f>
        <v>#REF!</v>
      </c>
      <c r="F17" s="26" t="e">
        <f>#REF!+#REF!+#REF!+#REF!+#REF!+#REF!+#REF!+#REF!</f>
        <v>#REF!</v>
      </c>
    </row>
    <row r="18" spans="2:6" ht="16.5" hidden="1" customHeight="1" x14ac:dyDescent="0.5">
      <c r="B18" s="55" t="s">
        <v>194</v>
      </c>
      <c r="C18" s="37">
        <v>10105</v>
      </c>
      <c r="D18" s="38" t="s">
        <v>9</v>
      </c>
      <c r="E18" s="1" t="e">
        <f>#REF!+#REF!+#REF!+#REF!+#REF!+#REF!+#REF!+#REF!</f>
        <v>#REF!</v>
      </c>
      <c r="F18" s="26" t="e">
        <f>#REF!+#REF!+#REF!+#REF!+#REF!+#REF!+#REF!+#REF!</f>
        <v>#REF!</v>
      </c>
    </row>
    <row r="19" spans="2:6" ht="16.5" hidden="1" customHeight="1" x14ac:dyDescent="0.5">
      <c r="B19" s="55" t="s">
        <v>194</v>
      </c>
      <c r="C19" s="37">
        <v>10106</v>
      </c>
      <c r="D19" s="38" t="s">
        <v>10</v>
      </c>
      <c r="E19" s="1" t="e">
        <f>#REF!+#REF!+#REF!+#REF!+#REF!+#REF!+#REF!+#REF!</f>
        <v>#REF!</v>
      </c>
      <c r="F19" s="26" t="e">
        <f>#REF!+#REF!+#REF!+#REF!+#REF!+#REF!+#REF!+#REF!</f>
        <v>#REF!</v>
      </c>
    </row>
    <row r="20" spans="2:6" ht="16.5" customHeight="1" x14ac:dyDescent="0.5">
      <c r="B20" s="55" t="s">
        <v>194</v>
      </c>
      <c r="C20" s="37">
        <v>10107</v>
      </c>
      <c r="D20" s="38" t="s">
        <v>11</v>
      </c>
      <c r="E20" s="1">
        <v>12027</v>
      </c>
      <c r="F20" s="26">
        <v>12027</v>
      </c>
    </row>
    <row r="21" spans="2:6" ht="16.5" customHeight="1" x14ac:dyDescent="0.5">
      <c r="B21" s="54" t="s">
        <v>222</v>
      </c>
      <c r="C21" s="35">
        <v>10199</v>
      </c>
      <c r="D21" s="39" t="s">
        <v>12</v>
      </c>
      <c r="E21" s="1">
        <v>256</v>
      </c>
      <c r="F21" s="26">
        <v>256</v>
      </c>
    </row>
    <row r="22" spans="2:6" ht="16.5" customHeight="1" x14ac:dyDescent="0.5">
      <c r="B22" s="53"/>
      <c r="C22" s="8">
        <v>10200</v>
      </c>
      <c r="D22" s="34" t="s">
        <v>13</v>
      </c>
      <c r="E22" s="2">
        <f>E23+E25+E26+E28+E29+E31+E34+E35+E36+E37</f>
        <v>104111</v>
      </c>
      <c r="F22" s="23">
        <f>F23+F25+F26+F28+F29+F31+F34+F35+F36+F37</f>
        <v>104111</v>
      </c>
    </row>
    <row r="23" spans="2:6" ht="16.5" customHeight="1" x14ac:dyDescent="0.5">
      <c r="B23" s="54" t="s">
        <v>222</v>
      </c>
      <c r="C23" s="35">
        <v>10201</v>
      </c>
      <c r="D23" s="36" t="s">
        <v>198</v>
      </c>
      <c r="E23" s="1">
        <v>2886</v>
      </c>
      <c r="F23" s="26">
        <v>2886</v>
      </c>
    </row>
    <row r="24" spans="2:6" ht="16.5" hidden="1" customHeight="1" x14ac:dyDescent="0.5">
      <c r="B24" s="54" t="s">
        <v>222</v>
      </c>
      <c r="C24" s="35">
        <v>10226</v>
      </c>
      <c r="D24" s="36" t="s">
        <v>231</v>
      </c>
      <c r="E24" s="1" t="e">
        <f>#REF!+#REF!+#REF!+#REF!+#REF!+#REF!+#REF!+#REF!</f>
        <v>#REF!</v>
      </c>
      <c r="F24" s="26" t="e">
        <f>#REF!+#REF!+#REF!+#REF!+#REF!+#REF!+#REF!+#REF!</f>
        <v>#REF!</v>
      </c>
    </row>
    <row r="25" spans="2:6" ht="16.5" customHeight="1" x14ac:dyDescent="0.5">
      <c r="B25" s="54" t="s">
        <v>222</v>
      </c>
      <c r="C25" s="35">
        <v>10202</v>
      </c>
      <c r="D25" s="36" t="s">
        <v>199</v>
      </c>
      <c r="E25" s="1">
        <v>15002</v>
      </c>
      <c r="F25" s="26">
        <v>15002</v>
      </c>
    </row>
    <row r="26" spans="2:6" ht="16.5" customHeight="1" x14ac:dyDescent="0.5">
      <c r="B26" s="54" t="s">
        <v>222</v>
      </c>
      <c r="C26" s="35">
        <v>10203</v>
      </c>
      <c r="D26" s="36" t="s">
        <v>200</v>
      </c>
      <c r="E26" s="1">
        <v>1401</v>
      </c>
      <c r="F26" s="26">
        <v>1401</v>
      </c>
    </row>
    <row r="27" spans="2:6" ht="16.5" hidden="1" customHeight="1" x14ac:dyDescent="0.5">
      <c r="B27" s="54" t="s">
        <v>222</v>
      </c>
      <c r="C27" s="35">
        <v>10204</v>
      </c>
      <c r="D27" s="36" t="s">
        <v>201</v>
      </c>
      <c r="E27" s="1"/>
      <c r="F27" s="26"/>
    </row>
    <row r="28" spans="2:6" ht="16.5" customHeight="1" x14ac:dyDescent="0.5">
      <c r="B28" s="54" t="s">
        <v>222</v>
      </c>
      <c r="C28" s="35">
        <v>10205</v>
      </c>
      <c r="D28" s="36" t="s">
        <v>202</v>
      </c>
      <c r="E28" s="1">
        <v>2162</v>
      </c>
      <c r="F28" s="26">
        <v>2162</v>
      </c>
    </row>
    <row r="29" spans="2:6" ht="16.5" customHeight="1" x14ac:dyDescent="0.5">
      <c r="B29" s="54" t="s">
        <v>222</v>
      </c>
      <c r="C29" s="35">
        <v>10206</v>
      </c>
      <c r="D29" s="36" t="s">
        <v>203</v>
      </c>
      <c r="E29" s="1">
        <v>7566</v>
      </c>
      <c r="F29" s="26">
        <v>7566</v>
      </c>
    </row>
    <row r="30" spans="2:6" ht="16.5" hidden="1" customHeight="1" x14ac:dyDescent="0.5">
      <c r="B30" s="54" t="s">
        <v>222</v>
      </c>
      <c r="C30" s="35">
        <v>10207</v>
      </c>
      <c r="D30" s="36" t="s">
        <v>204</v>
      </c>
      <c r="E30" s="1"/>
      <c r="F30" s="26"/>
    </row>
    <row r="31" spans="2:6" ht="16.5" customHeight="1" x14ac:dyDescent="0.5">
      <c r="B31" s="54" t="s">
        <v>222</v>
      </c>
      <c r="C31" s="35">
        <v>10208</v>
      </c>
      <c r="D31" s="36" t="s">
        <v>205</v>
      </c>
      <c r="E31" s="1">
        <v>11942</v>
      </c>
      <c r="F31" s="26">
        <v>11942</v>
      </c>
    </row>
    <row r="32" spans="2:6" ht="16.5" hidden="1" customHeight="1" x14ac:dyDescent="0.5">
      <c r="B32" s="55" t="s">
        <v>194</v>
      </c>
      <c r="C32" s="37">
        <v>10209</v>
      </c>
      <c r="D32" s="40" t="s">
        <v>206</v>
      </c>
      <c r="E32" s="1"/>
      <c r="F32" s="26"/>
    </row>
    <row r="33" spans="2:6" ht="16.5" hidden="1" customHeight="1" x14ac:dyDescent="0.5">
      <c r="B33" s="55" t="s">
        <v>194</v>
      </c>
      <c r="C33" s="37">
        <v>10210</v>
      </c>
      <c r="D33" s="37" t="s">
        <v>207</v>
      </c>
      <c r="E33" s="1"/>
      <c r="F33" s="26"/>
    </row>
    <row r="34" spans="2:6" ht="16.5" customHeight="1" x14ac:dyDescent="0.5">
      <c r="B34" s="55" t="s">
        <v>194</v>
      </c>
      <c r="C34" s="37">
        <v>10211</v>
      </c>
      <c r="D34" s="38" t="s">
        <v>14</v>
      </c>
      <c r="E34" s="1">
        <v>13965</v>
      </c>
      <c r="F34" s="26">
        <v>13965</v>
      </c>
    </row>
    <row r="35" spans="2:6" ht="16.5" customHeight="1" x14ac:dyDescent="0.5">
      <c r="B35" s="54" t="s">
        <v>222</v>
      </c>
      <c r="C35" s="35">
        <v>10212</v>
      </c>
      <c r="D35" s="36" t="s">
        <v>208</v>
      </c>
      <c r="E35" s="1">
        <v>33920</v>
      </c>
      <c r="F35" s="26">
        <v>33920</v>
      </c>
    </row>
    <row r="36" spans="2:6" ht="16.5" customHeight="1" x14ac:dyDescent="0.5">
      <c r="B36" s="55" t="s">
        <v>194</v>
      </c>
      <c r="C36" s="37">
        <v>10213</v>
      </c>
      <c r="D36" s="38" t="s">
        <v>15</v>
      </c>
      <c r="E36" s="1">
        <v>15090</v>
      </c>
      <c r="F36" s="26">
        <v>15090</v>
      </c>
    </row>
    <row r="37" spans="2:6" ht="16.5" customHeight="1" x14ac:dyDescent="0.5">
      <c r="B37" s="54" t="s">
        <v>222</v>
      </c>
      <c r="C37" s="35">
        <v>10214</v>
      </c>
      <c r="D37" s="36" t="s">
        <v>209</v>
      </c>
      <c r="E37" s="1">
        <v>177</v>
      </c>
      <c r="F37" s="26">
        <v>177</v>
      </c>
    </row>
    <row r="38" spans="2:6" ht="16.5" hidden="1" customHeight="1" x14ac:dyDescent="0.5">
      <c r="B38" s="54" t="s">
        <v>222</v>
      </c>
      <c r="C38" s="35">
        <v>10215</v>
      </c>
      <c r="D38" s="36" t="s">
        <v>210</v>
      </c>
      <c r="E38" s="1" t="e">
        <f>#REF!+#REF!+#REF!+#REF!+#REF!+#REF!+#REF!+#REF!</f>
        <v>#REF!</v>
      </c>
      <c r="F38" s="26" t="e">
        <f>#REF!+#REF!+#REF!+#REF!+#REF!+#REF!+#REF!+#REF!</f>
        <v>#REF!</v>
      </c>
    </row>
    <row r="39" spans="2:6" ht="16.5" hidden="1" customHeight="1" x14ac:dyDescent="0.5">
      <c r="B39" s="54" t="s">
        <v>222</v>
      </c>
      <c r="C39" s="35">
        <v>10216</v>
      </c>
      <c r="D39" s="36" t="s">
        <v>211</v>
      </c>
      <c r="E39" s="1" t="e">
        <f>#REF!+#REF!+#REF!+#REF!+#REF!+#REF!+#REF!+#REF!</f>
        <v>#REF!</v>
      </c>
      <c r="F39" s="26" t="e">
        <f>#REF!+#REF!+#REF!+#REF!+#REF!+#REF!+#REF!+#REF!</f>
        <v>#REF!</v>
      </c>
    </row>
    <row r="40" spans="2:6" ht="16.5" hidden="1" customHeight="1" x14ac:dyDescent="0.5">
      <c r="B40" s="54" t="s">
        <v>222</v>
      </c>
      <c r="C40" s="35">
        <v>10217</v>
      </c>
      <c r="D40" s="36" t="s">
        <v>139</v>
      </c>
      <c r="E40" s="1" t="e">
        <f>#REF!+#REF!+#REF!+#REF!+#REF!+#REF!+#REF!+#REF!</f>
        <v>#REF!</v>
      </c>
      <c r="F40" s="26" t="e">
        <f>#REF!+#REF!+#REF!+#REF!+#REF!+#REF!+#REF!+#REF!</f>
        <v>#REF!</v>
      </c>
    </row>
    <row r="41" spans="2:6" ht="16.5" hidden="1" customHeight="1" x14ac:dyDescent="0.5">
      <c r="B41" s="54" t="s">
        <v>222</v>
      </c>
      <c r="C41" s="35">
        <v>10218</v>
      </c>
      <c r="D41" s="36" t="s">
        <v>212</v>
      </c>
      <c r="E41" s="1" t="e">
        <f>#REF!+#REF!+#REF!+#REF!+#REF!+#REF!+#REF!+#REF!</f>
        <v>#REF!</v>
      </c>
      <c r="F41" s="26" t="e">
        <f>#REF!+#REF!+#REF!+#REF!+#REF!+#REF!+#REF!+#REF!</f>
        <v>#REF!</v>
      </c>
    </row>
    <row r="42" spans="2:6" ht="16.5" hidden="1" customHeight="1" x14ac:dyDescent="0.5">
      <c r="B42" s="54" t="s">
        <v>222</v>
      </c>
      <c r="C42" s="35">
        <v>10219</v>
      </c>
      <c r="D42" s="36" t="s">
        <v>213</v>
      </c>
      <c r="E42" s="1" t="e">
        <f>#REF!+#REF!+#REF!+#REF!+#REF!+#REF!+#REF!+#REF!</f>
        <v>#REF!</v>
      </c>
      <c r="F42" s="26" t="e">
        <f>#REF!+#REF!+#REF!+#REF!+#REF!+#REF!+#REF!+#REF!</f>
        <v>#REF!</v>
      </c>
    </row>
    <row r="43" spans="2:6" ht="16.5" hidden="1" customHeight="1" x14ac:dyDescent="0.5">
      <c r="B43" s="54" t="s">
        <v>222</v>
      </c>
      <c r="C43" s="35">
        <v>10220</v>
      </c>
      <c r="D43" s="36" t="s">
        <v>214</v>
      </c>
      <c r="E43" s="1" t="e">
        <f>#REF!+#REF!+#REF!+#REF!+#REF!+#REF!+#REF!+#REF!</f>
        <v>#REF!</v>
      </c>
      <c r="F43" s="26" t="e">
        <f>#REF!+#REF!+#REF!+#REF!+#REF!+#REF!+#REF!+#REF!</f>
        <v>#REF!</v>
      </c>
    </row>
    <row r="44" spans="2:6" ht="16.5" hidden="1" customHeight="1" x14ac:dyDescent="0.5">
      <c r="B44" s="54" t="s">
        <v>222</v>
      </c>
      <c r="C44" s="35">
        <v>10221</v>
      </c>
      <c r="D44" s="36" t="s">
        <v>215</v>
      </c>
      <c r="E44" s="1" t="e">
        <f>#REF!+#REF!+#REF!+#REF!+#REF!+#REF!+#REF!+#REF!</f>
        <v>#REF!</v>
      </c>
      <c r="F44" s="26" t="e">
        <f>#REF!+#REF!+#REF!+#REF!+#REF!+#REF!+#REF!+#REF!</f>
        <v>#REF!</v>
      </c>
    </row>
    <row r="45" spans="2:6" ht="16.5" hidden="1" customHeight="1" x14ac:dyDescent="0.5">
      <c r="B45" s="54" t="s">
        <v>222</v>
      </c>
      <c r="C45" s="35">
        <v>10222</v>
      </c>
      <c r="D45" s="36" t="s">
        <v>216</v>
      </c>
      <c r="E45" s="1" t="e">
        <f>#REF!+#REF!+#REF!+#REF!+#REF!+#REF!+#REF!+#REF!</f>
        <v>#REF!</v>
      </c>
      <c r="F45" s="26" t="e">
        <f>#REF!+#REF!+#REF!+#REF!+#REF!+#REF!+#REF!+#REF!</f>
        <v>#REF!</v>
      </c>
    </row>
    <row r="46" spans="2:6" ht="16.5" hidden="1" customHeight="1" x14ac:dyDescent="0.5">
      <c r="B46" s="55" t="s">
        <v>222</v>
      </c>
      <c r="C46" s="37">
        <v>10223</v>
      </c>
      <c r="D46" s="38" t="s">
        <v>217</v>
      </c>
      <c r="E46" s="1" t="e">
        <f>#REF!+#REF!+#REF!+#REF!+#REF!+#REF!+#REF!+#REF!</f>
        <v>#REF!</v>
      </c>
      <c r="F46" s="26" t="e">
        <f>#REF!+#REF!+#REF!+#REF!+#REF!+#REF!+#REF!+#REF!</f>
        <v>#REF!</v>
      </c>
    </row>
    <row r="47" spans="2:6" ht="16.5" hidden="1" customHeight="1" x14ac:dyDescent="0.5">
      <c r="B47" s="54" t="s">
        <v>222</v>
      </c>
      <c r="C47" s="35">
        <v>10224</v>
      </c>
      <c r="D47" s="36" t="s">
        <v>218</v>
      </c>
      <c r="E47" s="1" t="e">
        <f>#REF!+#REF!+#REF!+#REF!+#REF!+#REF!+#REF!+#REF!</f>
        <v>#REF!</v>
      </c>
      <c r="F47" s="26" t="e">
        <f>#REF!+#REF!+#REF!+#REF!+#REF!+#REF!+#REF!+#REF!</f>
        <v>#REF!</v>
      </c>
    </row>
    <row r="48" spans="2:6" ht="16.5" hidden="1" customHeight="1" thickBot="1" x14ac:dyDescent="0.5">
      <c r="B48" s="55" t="s">
        <v>222</v>
      </c>
      <c r="C48" s="37">
        <v>10299</v>
      </c>
      <c r="D48" s="38" t="s">
        <v>12</v>
      </c>
      <c r="E48" s="1" t="e">
        <f>#REF!+#REF!+#REF!+#REF!+#REF!+#REF!+#REF!+#REF!</f>
        <v>#REF!</v>
      </c>
      <c r="F48" s="26" t="e">
        <f>#REF!+#REF!+#REF!+#REF!+#REF!+#REF!+#REF!+#REF!</f>
        <v>#REF!</v>
      </c>
    </row>
    <row r="49" spans="2:6" ht="19.5" x14ac:dyDescent="0.5">
      <c r="B49" s="56"/>
      <c r="C49" s="41">
        <v>20000</v>
      </c>
      <c r="D49" s="42" t="s">
        <v>16</v>
      </c>
      <c r="E49" s="3">
        <f>E50+E58+E73+E88+E95+E102+E108+E123+E128+E139</f>
        <v>20201</v>
      </c>
      <c r="F49" s="24">
        <f>F50+F58+F73+F88+F95+F102+F108+F123+F128+F139</f>
        <v>20201</v>
      </c>
    </row>
    <row r="50" spans="2:6" ht="19.5" x14ac:dyDescent="0.5">
      <c r="B50" s="53"/>
      <c r="C50" s="8">
        <v>20100</v>
      </c>
      <c r="D50" s="34" t="s">
        <v>17</v>
      </c>
      <c r="E50" s="2">
        <f>E52+E54</f>
        <v>100</v>
      </c>
      <c r="F50" s="23">
        <f>F52+F54</f>
        <v>100</v>
      </c>
    </row>
    <row r="51" spans="2:6" ht="19.5" hidden="1" customHeight="1" x14ac:dyDescent="0.5">
      <c r="B51" s="57" t="s">
        <v>195</v>
      </c>
      <c r="C51" s="16">
        <v>20101</v>
      </c>
      <c r="D51" s="43" t="s">
        <v>18</v>
      </c>
      <c r="E51" s="1" t="e">
        <f>#REF!+#REF!+#REF!+#REF!+#REF!+#REF!+#REF!+#REF!</f>
        <v>#REF!</v>
      </c>
      <c r="F51" s="26" t="e">
        <f>#REF!+#REF!+#REF!+#REF!+#REF!+#REF!+#REF!+#REF!</f>
        <v>#REF!</v>
      </c>
    </row>
    <row r="52" spans="2:6" ht="18" customHeight="1" x14ac:dyDescent="0.5">
      <c r="B52" s="55" t="s">
        <v>194</v>
      </c>
      <c r="C52" s="37">
        <v>20102</v>
      </c>
      <c r="D52" s="38" t="s">
        <v>0</v>
      </c>
      <c r="E52" s="1">
        <v>0</v>
      </c>
      <c r="F52" s="26">
        <v>0</v>
      </c>
    </row>
    <row r="53" spans="2:6" ht="21.75" hidden="1" customHeight="1" x14ac:dyDescent="0.5">
      <c r="B53" s="57" t="s">
        <v>195</v>
      </c>
      <c r="C53" s="16">
        <v>20103</v>
      </c>
      <c r="D53" s="43" t="s">
        <v>19</v>
      </c>
      <c r="E53" s="1" t="e">
        <f>#REF!+#REF!+#REF!+#REF!+#REF!+#REF!+#REF!+#REF!</f>
        <v>#REF!</v>
      </c>
      <c r="F53" s="26" t="e">
        <f>#REF!+#REF!+#REF!+#REF!+#REF!+#REF!+#REF!+#REF!</f>
        <v>#REF!</v>
      </c>
    </row>
    <row r="54" spans="2:6" ht="19.5" x14ac:dyDescent="0.5">
      <c r="B54" s="57" t="s">
        <v>195</v>
      </c>
      <c r="C54" s="16">
        <v>20104</v>
      </c>
      <c r="D54" s="43" t="s">
        <v>20</v>
      </c>
      <c r="E54" s="1">
        <v>100</v>
      </c>
      <c r="F54" s="26">
        <v>100</v>
      </c>
    </row>
    <row r="55" spans="2:6" ht="19.5" hidden="1" customHeight="1" x14ac:dyDescent="0.5">
      <c r="B55" s="57" t="s">
        <v>195</v>
      </c>
      <c r="C55" s="16">
        <v>20105</v>
      </c>
      <c r="D55" s="43" t="s">
        <v>21</v>
      </c>
      <c r="E55" s="1" t="e">
        <f>#REF!+#REF!+#REF!+#REF!+#REF!+#REF!+#REF!+#REF!</f>
        <v>#REF!</v>
      </c>
      <c r="F55" s="26" t="e">
        <f>#REF!+#REF!+#REF!+#REF!+#REF!+#REF!+#REF!+#REF!</f>
        <v>#REF!</v>
      </c>
    </row>
    <row r="56" spans="2:6" ht="19.5" hidden="1" customHeight="1" x14ac:dyDescent="0.5">
      <c r="B56" s="57" t="s">
        <v>195</v>
      </c>
      <c r="C56" s="16">
        <v>20106</v>
      </c>
      <c r="D56" s="43" t="s">
        <v>22</v>
      </c>
      <c r="E56" s="1" t="e">
        <f>#REF!+#REF!+#REF!+#REF!+#REF!+#REF!+#REF!+#REF!</f>
        <v>#REF!</v>
      </c>
      <c r="F56" s="26" t="e">
        <f>#REF!+#REF!+#REF!+#REF!+#REF!+#REF!+#REF!+#REF!</f>
        <v>#REF!</v>
      </c>
    </row>
    <row r="57" spans="2:6" ht="19.5" hidden="1" customHeight="1" x14ac:dyDescent="0.5">
      <c r="B57" s="57" t="s">
        <v>195</v>
      </c>
      <c r="C57" s="16">
        <v>20199</v>
      </c>
      <c r="D57" s="43" t="s">
        <v>12</v>
      </c>
      <c r="E57" s="1" t="e">
        <f>#REF!+#REF!+#REF!+#REF!+#REF!+#REF!+#REF!+#REF!</f>
        <v>#REF!</v>
      </c>
      <c r="F57" s="26" t="e">
        <f>#REF!+#REF!+#REF!+#REF!+#REF!+#REF!+#REF!+#REF!</f>
        <v>#REF!</v>
      </c>
    </row>
    <row r="58" spans="2:6" ht="19.5" x14ac:dyDescent="0.5">
      <c r="B58" s="53"/>
      <c r="C58" s="8">
        <v>20200</v>
      </c>
      <c r="D58" s="34" t="s">
        <v>23</v>
      </c>
      <c r="E58" s="2">
        <f>SUM(E59:E72)</f>
        <v>18972</v>
      </c>
      <c r="F58" s="23">
        <f>SUM(F59:F72)</f>
        <v>18972</v>
      </c>
    </row>
    <row r="59" spans="2:6" ht="20.25" customHeight="1" x14ac:dyDescent="0.5">
      <c r="B59" s="55" t="s">
        <v>222</v>
      </c>
      <c r="C59" s="37">
        <v>20201</v>
      </c>
      <c r="D59" s="38" t="s">
        <v>237</v>
      </c>
      <c r="E59" s="1">
        <v>17133</v>
      </c>
      <c r="F59" s="26">
        <v>17133</v>
      </c>
    </row>
    <row r="60" spans="2:6" ht="19.5" hidden="1" customHeight="1" x14ac:dyDescent="0.5">
      <c r="B60" s="57" t="s">
        <v>195</v>
      </c>
      <c r="C60" s="16">
        <v>20202</v>
      </c>
      <c r="D60" s="43" t="s">
        <v>24</v>
      </c>
      <c r="E60" s="1"/>
      <c r="F60" s="26"/>
    </row>
    <row r="61" spans="2:6" ht="19.5" hidden="1" customHeight="1" x14ac:dyDescent="0.5">
      <c r="B61" s="57" t="s">
        <v>195</v>
      </c>
      <c r="C61" s="16">
        <v>20203</v>
      </c>
      <c r="D61" s="43" t="s">
        <v>25</v>
      </c>
      <c r="E61" s="1"/>
      <c r="F61" s="26"/>
    </row>
    <row r="62" spans="2:6" ht="19.5" hidden="1" customHeight="1" x14ac:dyDescent="0.5">
      <c r="B62" s="57" t="s">
        <v>195</v>
      </c>
      <c r="C62" s="16">
        <v>20204</v>
      </c>
      <c r="D62" s="43" t="s">
        <v>26</v>
      </c>
      <c r="E62" s="1"/>
      <c r="F62" s="26"/>
    </row>
    <row r="63" spans="2:6" ht="19.5" hidden="1" customHeight="1" x14ac:dyDescent="0.5">
      <c r="B63" s="57" t="s">
        <v>195</v>
      </c>
      <c r="C63" s="16">
        <v>20205</v>
      </c>
      <c r="D63" s="43" t="s">
        <v>27</v>
      </c>
      <c r="E63" s="1"/>
      <c r="F63" s="26"/>
    </row>
    <row r="64" spans="2:6" ht="19.5" hidden="1" customHeight="1" x14ac:dyDescent="0.5">
      <c r="B64" s="57" t="s">
        <v>195</v>
      </c>
      <c r="C64" s="16">
        <v>20206</v>
      </c>
      <c r="D64" s="43" t="s">
        <v>28</v>
      </c>
      <c r="E64" s="1"/>
      <c r="F64" s="26"/>
    </row>
    <row r="65" spans="2:6" ht="27" hidden="1" customHeight="1" x14ac:dyDescent="0.5">
      <c r="B65" s="57" t="s">
        <v>195</v>
      </c>
      <c r="C65" s="16">
        <v>20207</v>
      </c>
      <c r="D65" s="43" t="s">
        <v>29</v>
      </c>
      <c r="E65" s="1"/>
      <c r="F65" s="26"/>
    </row>
    <row r="66" spans="2:6" ht="19.5" hidden="1" customHeight="1" x14ac:dyDescent="0.5">
      <c r="B66" s="55" t="s">
        <v>194</v>
      </c>
      <c r="C66" s="37">
        <v>20208</v>
      </c>
      <c r="D66" s="38" t="s">
        <v>30</v>
      </c>
      <c r="E66" s="1"/>
      <c r="F66" s="26"/>
    </row>
    <row r="67" spans="2:6" ht="17.25" customHeight="1" x14ac:dyDescent="0.5">
      <c r="B67" s="55" t="s">
        <v>194</v>
      </c>
      <c r="C67" s="37">
        <v>20209</v>
      </c>
      <c r="D67" s="38" t="s">
        <v>31</v>
      </c>
      <c r="E67" s="1"/>
      <c r="F67" s="26"/>
    </row>
    <row r="68" spans="2:6" ht="18" customHeight="1" x14ac:dyDescent="0.5">
      <c r="B68" s="55" t="s">
        <v>194</v>
      </c>
      <c r="C68" s="37">
        <v>20210</v>
      </c>
      <c r="D68" s="38" t="s">
        <v>233</v>
      </c>
      <c r="E68" s="1"/>
      <c r="F68" s="26"/>
    </row>
    <row r="69" spans="2:6" ht="18" customHeight="1" x14ac:dyDescent="0.5">
      <c r="B69" s="55" t="s">
        <v>234</v>
      </c>
      <c r="C69" s="37">
        <v>20211</v>
      </c>
      <c r="D69" s="38" t="s">
        <v>225</v>
      </c>
      <c r="E69" s="1">
        <v>202</v>
      </c>
      <c r="F69" s="26">
        <v>202</v>
      </c>
    </row>
    <row r="70" spans="2:6" ht="21" customHeight="1" x14ac:dyDescent="0.5">
      <c r="B70" s="55" t="s">
        <v>222</v>
      </c>
      <c r="C70" s="37">
        <v>20213</v>
      </c>
      <c r="D70" s="38" t="s">
        <v>238</v>
      </c>
      <c r="E70" s="1">
        <v>1040</v>
      </c>
      <c r="F70" s="26">
        <v>1040</v>
      </c>
    </row>
    <row r="71" spans="2:6" ht="20.25" customHeight="1" x14ac:dyDescent="0.5">
      <c r="B71" s="55" t="s">
        <v>222</v>
      </c>
      <c r="C71" s="37">
        <v>20215</v>
      </c>
      <c r="D71" s="38" t="s">
        <v>231</v>
      </c>
      <c r="E71" s="1">
        <v>444</v>
      </c>
      <c r="F71" s="26">
        <v>444</v>
      </c>
    </row>
    <row r="72" spans="2:6" ht="19.5" x14ac:dyDescent="0.5">
      <c r="B72" s="57" t="s">
        <v>195</v>
      </c>
      <c r="C72" s="16">
        <v>20299</v>
      </c>
      <c r="D72" s="43" t="s">
        <v>12</v>
      </c>
      <c r="E72" s="1">
        <v>153</v>
      </c>
      <c r="F72" s="26">
        <v>153</v>
      </c>
    </row>
    <row r="73" spans="2:6" ht="21.75" customHeight="1" x14ac:dyDescent="0.5">
      <c r="B73" s="53"/>
      <c r="C73" s="8">
        <v>20300</v>
      </c>
      <c r="D73" s="34" t="s">
        <v>32</v>
      </c>
      <c r="E73" s="2">
        <f>E77+E79+E81</f>
        <v>279</v>
      </c>
      <c r="F73" s="23">
        <f>F77+F79+F81</f>
        <v>279</v>
      </c>
    </row>
    <row r="74" spans="2:6" ht="19.5" hidden="1" customHeight="1" x14ac:dyDescent="0.5">
      <c r="B74" s="57" t="s">
        <v>195</v>
      </c>
      <c r="C74" s="16">
        <v>20301</v>
      </c>
      <c r="D74" s="43" t="s">
        <v>33</v>
      </c>
      <c r="E74" s="1" t="e">
        <f>#REF!+#REF!+#REF!+#REF!+#REF!+#REF!+#REF!+#REF!</f>
        <v>#REF!</v>
      </c>
      <c r="F74" s="26" t="e">
        <f>#REF!+#REF!+#REF!+#REF!+#REF!+#REF!+#REF!+#REF!</f>
        <v>#REF!</v>
      </c>
    </row>
    <row r="75" spans="2:6" ht="19.5" hidden="1" customHeight="1" x14ac:dyDescent="0.5">
      <c r="B75" s="57" t="s">
        <v>195</v>
      </c>
      <c r="C75" s="16">
        <v>20302</v>
      </c>
      <c r="D75" s="43" t="s">
        <v>34</v>
      </c>
      <c r="E75" s="1" t="e">
        <f>#REF!+#REF!+#REF!+#REF!+#REF!+#REF!+#REF!+#REF!</f>
        <v>#REF!</v>
      </c>
      <c r="F75" s="26" t="e">
        <f>#REF!+#REF!+#REF!+#REF!+#REF!+#REF!+#REF!+#REF!</f>
        <v>#REF!</v>
      </c>
    </row>
    <row r="76" spans="2:6" ht="19.5" hidden="1" customHeight="1" x14ac:dyDescent="0.5">
      <c r="B76" s="57" t="s">
        <v>195</v>
      </c>
      <c r="C76" s="16">
        <v>20303</v>
      </c>
      <c r="D76" s="43" t="s">
        <v>35</v>
      </c>
      <c r="E76" s="1" t="e">
        <f>#REF!+#REF!+#REF!+#REF!+#REF!+#REF!+#REF!+#REF!</f>
        <v>#REF!</v>
      </c>
      <c r="F76" s="26" t="e">
        <f>#REF!+#REF!+#REF!+#REF!+#REF!+#REF!+#REF!+#REF!</f>
        <v>#REF!</v>
      </c>
    </row>
    <row r="77" spans="2:6" ht="19.5" customHeight="1" x14ac:dyDescent="0.5">
      <c r="B77" s="57" t="s">
        <v>195</v>
      </c>
      <c r="C77" s="16">
        <v>20304</v>
      </c>
      <c r="D77" s="43" t="s">
        <v>36</v>
      </c>
      <c r="E77" s="1">
        <v>54</v>
      </c>
      <c r="F77" s="26">
        <v>54</v>
      </c>
    </row>
    <row r="78" spans="2:6" ht="20.25" hidden="1" customHeight="1" x14ac:dyDescent="0.5">
      <c r="B78" s="57" t="s">
        <v>195</v>
      </c>
      <c r="C78" s="16">
        <v>20305</v>
      </c>
      <c r="D78" s="43" t="s">
        <v>37</v>
      </c>
      <c r="E78" s="1"/>
      <c r="F78" s="26"/>
    </row>
    <row r="79" spans="2:6" ht="18.75" customHeight="1" x14ac:dyDescent="0.5">
      <c r="B79" s="57" t="s">
        <v>195</v>
      </c>
      <c r="C79" s="16">
        <v>20306</v>
      </c>
      <c r="D79" s="43" t="s">
        <v>38</v>
      </c>
      <c r="E79" s="1">
        <v>150</v>
      </c>
      <c r="F79" s="26">
        <v>150</v>
      </c>
    </row>
    <row r="80" spans="2:6" ht="20.25" hidden="1" customHeight="1" x14ac:dyDescent="0.5">
      <c r="B80" s="57" t="s">
        <v>195</v>
      </c>
      <c r="C80" s="16">
        <v>20307</v>
      </c>
      <c r="D80" s="43" t="s">
        <v>39</v>
      </c>
      <c r="E80" s="1"/>
      <c r="F80" s="26"/>
    </row>
    <row r="81" spans="2:6" ht="19.5" customHeight="1" x14ac:dyDescent="0.5">
      <c r="B81" s="57" t="s">
        <v>195</v>
      </c>
      <c r="C81" s="16">
        <v>20308</v>
      </c>
      <c r="D81" s="43" t="s">
        <v>40</v>
      </c>
      <c r="E81" s="1">
        <v>75</v>
      </c>
      <c r="F81" s="26">
        <v>75</v>
      </c>
    </row>
    <row r="82" spans="2:6" ht="19.5" hidden="1" customHeight="1" x14ac:dyDescent="0.5">
      <c r="B82" s="57" t="s">
        <v>195</v>
      </c>
      <c r="C82" s="16">
        <v>20399</v>
      </c>
      <c r="D82" s="43" t="s">
        <v>12</v>
      </c>
      <c r="E82" s="1" t="e">
        <f>#REF!+#REF!+#REF!+#REF!+#REF!+#REF!+#REF!+#REF!</f>
        <v>#REF!</v>
      </c>
      <c r="F82" s="26" t="e">
        <f>#REF!+#REF!+#REF!+#REF!+#REF!+#REF!+#REF!+#REF!</f>
        <v>#REF!</v>
      </c>
    </row>
    <row r="83" spans="2:6" ht="19.5" hidden="1" customHeight="1" x14ac:dyDescent="0.5">
      <c r="B83" s="53"/>
      <c r="C83" s="8">
        <v>20400</v>
      </c>
      <c r="D83" s="34" t="s">
        <v>41</v>
      </c>
      <c r="E83" s="1" t="e">
        <f>#REF!+#REF!+#REF!+#REF!+#REF!+#REF!+#REF!+#REF!</f>
        <v>#REF!</v>
      </c>
      <c r="F83" s="26" t="e">
        <f>#REF!+#REF!+#REF!+#REF!+#REF!+#REF!+#REF!+#REF!</f>
        <v>#REF!</v>
      </c>
    </row>
    <row r="84" spans="2:6" ht="19.5" hidden="1" customHeight="1" x14ac:dyDescent="0.5">
      <c r="B84" s="57" t="s">
        <v>195</v>
      </c>
      <c r="C84" s="16">
        <v>20401</v>
      </c>
      <c r="D84" s="43" t="s">
        <v>1</v>
      </c>
      <c r="E84" s="1" t="e">
        <f>#REF!+#REF!+#REF!+#REF!+#REF!+#REF!+#REF!+#REF!</f>
        <v>#REF!</v>
      </c>
      <c r="F84" s="26" t="e">
        <f>#REF!+#REF!+#REF!+#REF!+#REF!+#REF!+#REF!+#REF!</f>
        <v>#REF!</v>
      </c>
    </row>
    <row r="85" spans="2:6" ht="19.5" hidden="1" customHeight="1" x14ac:dyDescent="0.5">
      <c r="B85" s="57" t="s">
        <v>195</v>
      </c>
      <c r="C85" s="16">
        <v>20402</v>
      </c>
      <c r="D85" s="43" t="s">
        <v>42</v>
      </c>
      <c r="E85" s="1" t="e">
        <f>#REF!+#REF!+#REF!+#REF!+#REF!+#REF!+#REF!+#REF!</f>
        <v>#REF!</v>
      </c>
      <c r="F85" s="26" t="e">
        <f>#REF!+#REF!+#REF!+#REF!+#REF!+#REF!+#REF!+#REF!</f>
        <v>#REF!</v>
      </c>
    </row>
    <row r="86" spans="2:6" ht="19.5" hidden="1" customHeight="1" x14ac:dyDescent="0.5">
      <c r="B86" s="57" t="s">
        <v>195</v>
      </c>
      <c r="C86" s="16">
        <v>20403</v>
      </c>
      <c r="D86" s="43" t="s">
        <v>43</v>
      </c>
      <c r="E86" s="1" t="e">
        <f>#REF!+#REF!+#REF!+#REF!+#REF!+#REF!+#REF!+#REF!</f>
        <v>#REF!</v>
      </c>
      <c r="F86" s="26" t="e">
        <f>#REF!+#REF!+#REF!+#REF!+#REF!+#REF!+#REF!+#REF!</f>
        <v>#REF!</v>
      </c>
    </row>
    <row r="87" spans="2:6" ht="19.5" hidden="1" customHeight="1" x14ac:dyDescent="0.5">
      <c r="B87" s="57" t="s">
        <v>195</v>
      </c>
      <c r="C87" s="16">
        <v>20499</v>
      </c>
      <c r="D87" s="43" t="s">
        <v>44</v>
      </c>
      <c r="E87" s="1" t="e">
        <f>#REF!+#REF!+#REF!+#REF!+#REF!+#REF!+#REF!+#REF!</f>
        <v>#REF!</v>
      </c>
      <c r="F87" s="26" t="e">
        <f>#REF!+#REF!+#REF!+#REF!+#REF!+#REF!+#REF!+#REF!</f>
        <v>#REF!</v>
      </c>
    </row>
    <row r="88" spans="2:6" ht="27" customHeight="1" x14ac:dyDescent="0.45">
      <c r="B88" s="53"/>
      <c r="C88" s="8">
        <v>20500</v>
      </c>
      <c r="D88" s="34" t="s">
        <v>45</v>
      </c>
      <c r="E88" s="4">
        <f>E94</f>
        <v>100</v>
      </c>
      <c r="F88" s="25">
        <f>F94</f>
        <v>100</v>
      </c>
    </row>
    <row r="89" spans="2:6" ht="19.5" hidden="1" customHeight="1" x14ac:dyDescent="0.5">
      <c r="B89" s="57" t="s">
        <v>195</v>
      </c>
      <c r="C89" s="16">
        <v>20501</v>
      </c>
      <c r="D89" s="43" t="s">
        <v>46</v>
      </c>
      <c r="E89" s="1" t="e">
        <f>#REF!+#REF!+#REF!+#REF!+#REF!+#REF!+#REF!+#REF!</f>
        <v>#REF!</v>
      </c>
      <c r="F89" s="26" t="e">
        <f>#REF!+#REF!+#REF!+#REF!+#REF!+#REF!+#REF!+#REF!</f>
        <v>#REF!</v>
      </c>
    </row>
    <row r="90" spans="2:6" ht="19.5" hidden="1" customHeight="1" x14ac:dyDescent="0.5">
      <c r="B90" s="57" t="s">
        <v>195</v>
      </c>
      <c r="C90" s="16">
        <v>20502</v>
      </c>
      <c r="D90" s="43" t="s">
        <v>47</v>
      </c>
      <c r="E90" s="1" t="e">
        <f>#REF!+#REF!+#REF!+#REF!+#REF!+#REF!+#REF!+#REF!</f>
        <v>#REF!</v>
      </c>
      <c r="F90" s="26" t="e">
        <f>#REF!+#REF!+#REF!+#REF!+#REF!+#REF!+#REF!+#REF!</f>
        <v>#REF!</v>
      </c>
    </row>
    <row r="91" spans="2:6" ht="19.5" hidden="1" customHeight="1" x14ac:dyDescent="0.5">
      <c r="B91" s="57" t="s">
        <v>195</v>
      </c>
      <c r="C91" s="16">
        <v>20503</v>
      </c>
      <c r="D91" s="43" t="s">
        <v>48</v>
      </c>
      <c r="E91" s="1" t="e">
        <f>#REF!+#REF!+#REF!+#REF!+#REF!+#REF!+#REF!+#REF!</f>
        <v>#REF!</v>
      </c>
      <c r="F91" s="26" t="e">
        <f>#REF!+#REF!+#REF!+#REF!+#REF!+#REF!+#REF!+#REF!</f>
        <v>#REF!</v>
      </c>
    </row>
    <row r="92" spans="2:6" ht="19.5" hidden="1" customHeight="1" x14ac:dyDescent="0.5">
      <c r="B92" s="57" t="s">
        <v>195</v>
      </c>
      <c r="C92" s="16">
        <v>20504</v>
      </c>
      <c r="D92" s="43" t="s">
        <v>49</v>
      </c>
      <c r="E92" s="1" t="e">
        <f>#REF!+#REF!+#REF!+#REF!+#REF!+#REF!+#REF!+#REF!</f>
        <v>#REF!</v>
      </c>
      <c r="F92" s="26" t="e">
        <f>#REF!+#REF!+#REF!+#REF!+#REF!+#REF!+#REF!+#REF!</f>
        <v>#REF!</v>
      </c>
    </row>
    <row r="93" spans="2:6" ht="19.5" hidden="1" customHeight="1" x14ac:dyDescent="0.5">
      <c r="B93" s="57" t="s">
        <v>195</v>
      </c>
      <c r="C93" s="16">
        <v>20505</v>
      </c>
      <c r="D93" s="43" t="s">
        <v>50</v>
      </c>
      <c r="E93" s="1" t="e">
        <f>#REF!+#REF!+#REF!+#REF!+#REF!+#REF!+#REF!+#REF!</f>
        <v>#REF!</v>
      </c>
      <c r="F93" s="26" t="e">
        <f>#REF!+#REF!+#REF!+#REF!+#REF!+#REF!+#REF!+#REF!</f>
        <v>#REF!</v>
      </c>
    </row>
    <row r="94" spans="2:6" ht="22.5" customHeight="1" x14ac:dyDescent="0.5">
      <c r="B94" s="57" t="s">
        <v>195</v>
      </c>
      <c r="C94" s="16">
        <v>20599</v>
      </c>
      <c r="D94" s="43" t="s">
        <v>12</v>
      </c>
      <c r="E94" s="1">
        <v>100</v>
      </c>
      <c r="F94" s="26">
        <v>100</v>
      </c>
    </row>
    <row r="95" spans="2:6" ht="19.5" customHeight="1" x14ac:dyDescent="0.45">
      <c r="B95" s="53"/>
      <c r="C95" s="8">
        <v>20600</v>
      </c>
      <c r="D95" s="34" t="s">
        <v>51</v>
      </c>
      <c r="E95" s="4">
        <f>E101</f>
        <v>0</v>
      </c>
      <c r="F95" s="25">
        <f>F101</f>
        <v>0</v>
      </c>
    </row>
    <row r="96" spans="2:6" ht="19.5" hidden="1" customHeight="1" x14ac:dyDescent="0.5">
      <c r="B96" s="57" t="s">
        <v>195</v>
      </c>
      <c r="C96" s="16">
        <v>20601</v>
      </c>
      <c r="D96" s="43" t="s">
        <v>52</v>
      </c>
      <c r="E96" s="1" t="e">
        <f>#REF!+#REF!+#REF!+#REF!+#REF!+#REF!+#REF!+#REF!</f>
        <v>#REF!</v>
      </c>
      <c r="F96" s="26" t="e">
        <f>#REF!+#REF!+#REF!+#REF!+#REF!+#REF!+#REF!+#REF!</f>
        <v>#REF!</v>
      </c>
    </row>
    <row r="97" spans="2:6" ht="19.5" hidden="1" customHeight="1" x14ac:dyDescent="0.5">
      <c r="B97" s="57" t="s">
        <v>195</v>
      </c>
      <c r="C97" s="16">
        <v>20602</v>
      </c>
      <c r="D97" s="43" t="s">
        <v>53</v>
      </c>
      <c r="E97" s="1" t="e">
        <f>#REF!+#REF!+#REF!+#REF!+#REF!+#REF!+#REF!+#REF!</f>
        <v>#REF!</v>
      </c>
      <c r="F97" s="26" t="e">
        <f>#REF!+#REF!+#REF!+#REF!+#REF!+#REF!+#REF!+#REF!</f>
        <v>#REF!</v>
      </c>
    </row>
    <row r="98" spans="2:6" ht="19.5" hidden="1" customHeight="1" x14ac:dyDescent="0.5">
      <c r="B98" s="57" t="s">
        <v>195</v>
      </c>
      <c r="C98" s="16">
        <v>20603</v>
      </c>
      <c r="D98" s="43" t="s">
        <v>54</v>
      </c>
      <c r="E98" s="1" t="e">
        <f>#REF!+#REF!+#REF!+#REF!+#REF!+#REF!+#REF!+#REF!</f>
        <v>#REF!</v>
      </c>
      <c r="F98" s="26" t="e">
        <f>#REF!+#REF!+#REF!+#REF!+#REF!+#REF!+#REF!+#REF!</f>
        <v>#REF!</v>
      </c>
    </row>
    <row r="99" spans="2:6" ht="19.5" hidden="1" customHeight="1" x14ac:dyDescent="0.5">
      <c r="B99" s="57" t="s">
        <v>195</v>
      </c>
      <c r="C99" s="16">
        <v>20604</v>
      </c>
      <c r="D99" s="43" t="s">
        <v>55</v>
      </c>
      <c r="E99" s="1" t="e">
        <f>#REF!+#REF!+#REF!+#REF!+#REF!+#REF!+#REF!+#REF!</f>
        <v>#REF!</v>
      </c>
      <c r="F99" s="26" t="e">
        <f>#REF!+#REF!+#REF!+#REF!+#REF!+#REF!+#REF!+#REF!</f>
        <v>#REF!</v>
      </c>
    </row>
    <row r="100" spans="2:6" ht="19.5" hidden="1" customHeight="1" x14ac:dyDescent="0.5">
      <c r="B100" s="57" t="s">
        <v>195</v>
      </c>
      <c r="C100" s="16">
        <v>20605</v>
      </c>
      <c r="D100" s="43" t="s">
        <v>56</v>
      </c>
      <c r="E100" s="1" t="e">
        <f>#REF!+#REF!+#REF!+#REF!+#REF!+#REF!+#REF!+#REF!</f>
        <v>#REF!</v>
      </c>
      <c r="F100" s="26" t="e">
        <f>#REF!+#REF!+#REF!+#REF!+#REF!+#REF!+#REF!+#REF!</f>
        <v>#REF!</v>
      </c>
    </row>
    <row r="101" spans="2:6" ht="19.5" customHeight="1" x14ac:dyDescent="0.5">
      <c r="B101" s="57" t="s">
        <v>195</v>
      </c>
      <c r="C101" s="16">
        <v>20699</v>
      </c>
      <c r="D101" s="43" t="s">
        <v>12</v>
      </c>
      <c r="E101" s="1"/>
      <c r="F101" s="26"/>
    </row>
    <row r="102" spans="2:6" ht="28.5" customHeight="1" x14ac:dyDescent="0.45">
      <c r="B102" s="53"/>
      <c r="C102" s="8">
        <v>20700</v>
      </c>
      <c r="D102" s="34" t="s">
        <v>57</v>
      </c>
      <c r="E102" s="4">
        <f>E107</f>
        <v>140</v>
      </c>
      <c r="F102" s="25">
        <f>F107</f>
        <v>140</v>
      </c>
    </row>
    <row r="103" spans="2:6" ht="19.5" hidden="1" customHeight="1" x14ac:dyDescent="0.5">
      <c r="B103" s="57" t="s">
        <v>195</v>
      </c>
      <c r="C103" s="16">
        <v>20701</v>
      </c>
      <c r="D103" s="43" t="s">
        <v>58</v>
      </c>
      <c r="E103" s="1" t="e">
        <f>#REF!+#REF!+#REF!+#REF!+#REF!+#REF!+#REF!+#REF!</f>
        <v>#REF!</v>
      </c>
      <c r="F103" s="26" t="e">
        <f>#REF!+#REF!+#REF!+#REF!+#REF!+#REF!+#REF!+#REF!</f>
        <v>#REF!</v>
      </c>
    </row>
    <row r="104" spans="2:6" ht="19.5" hidden="1" customHeight="1" x14ac:dyDescent="0.5">
      <c r="B104" s="57" t="s">
        <v>195</v>
      </c>
      <c r="C104" s="16">
        <v>20702</v>
      </c>
      <c r="D104" s="43" t="s">
        <v>59</v>
      </c>
      <c r="E104" s="1" t="e">
        <f>#REF!+#REF!+#REF!+#REF!+#REF!+#REF!+#REF!+#REF!</f>
        <v>#REF!</v>
      </c>
      <c r="F104" s="26" t="e">
        <f>#REF!+#REF!+#REF!+#REF!+#REF!+#REF!+#REF!+#REF!</f>
        <v>#REF!</v>
      </c>
    </row>
    <row r="105" spans="2:6" ht="30.75" hidden="1" customHeight="1" x14ac:dyDescent="0.5">
      <c r="B105" s="57" t="s">
        <v>195</v>
      </c>
      <c r="C105" s="16">
        <v>20703</v>
      </c>
      <c r="D105" s="43" t="s">
        <v>60</v>
      </c>
      <c r="E105" s="1" t="e">
        <f>#REF!+#REF!+#REF!+#REF!+#REF!+#REF!+#REF!+#REF!</f>
        <v>#REF!</v>
      </c>
      <c r="F105" s="26" t="e">
        <f>#REF!+#REF!+#REF!+#REF!+#REF!+#REF!+#REF!+#REF!</f>
        <v>#REF!</v>
      </c>
    </row>
    <row r="106" spans="2:6" ht="19.5" hidden="1" customHeight="1" x14ac:dyDescent="0.5">
      <c r="B106" s="57" t="s">
        <v>195</v>
      </c>
      <c r="C106" s="16">
        <v>20704</v>
      </c>
      <c r="D106" s="43" t="s">
        <v>61</v>
      </c>
      <c r="E106" s="1" t="e">
        <f>#REF!+#REF!+#REF!+#REF!+#REF!+#REF!+#REF!+#REF!</f>
        <v>#REF!</v>
      </c>
      <c r="F106" s="26" t="e">
        <f>#REF!+#REF!+#REF!+#REF!+#REF!+#REF!+#REF!+#REF!</f>
        <v>#REF!</v>
      </c>
    </row>
    <row r="107" spans="2:6" ht="19.5" customHeight="1" x14ac:dyDescent="0.5">
      <c r="B107" s="57" t="s">
        <v>195</v>
      </c>
      <c r="C107" s="16">
        <v>20799</v>
      </c>
      <c r="D107" s="43" t="s">
        <v>12</v>
      </c>
      <c r="E107" s="1">
        <v>140</v>
      </c>
      <c r="F107" s="26">
        <v>140</v>
      </c>
    </row>
    <row r="108" spans="2:6" ht="21.75" customHeight="1" x14ac:dyDescent="0.45">
      <c r="B108" s="53"/>
      <c r="C108" s="8">
        <v>20800</v>
      </c>
      <c r="D108" s="34" t="s">
        <v>62</v>
      </c>
      <c r="E108" s="4">
        <f>E109+E111</f>
        <v>393</v>
      </c>
      <c r="F108" s="25">
        <f>F109+F111</f>
        <v>393</v>
      </c>
    </row>
    <row r="109" spans="2:6" ht="19.5" x14ac:dyDescent="0.5">
      <c r="B109" s="57" t="s">
        <v>195</v>
      </c>
      <c r="C109" s="16">
        <v>20801</v>
      </c>
      <c r="D109" s="43" t="s">
        <v>63</v>
      </c>
      <c r="E109" s="1">
        <v>100</v>
      </c>
      <c r="F109" s="26">
        <v>100</v>
      </c>
    </row>
    <row r="110" spans="2:6" ht="19.5" hidden="1" customHeight="1" x14ac:dyDescent="0.5">
      <c r="B110" s="57" t="s">
        <v>195</v>
      </c>
      <c r="C110" s="16">
        <v>20802</v>
      </c>
      <c r="D110" s="43" t="s">
        <v>64</v>
      </c>
      <c r="E110" s="1" t="e">
        <f>#REF!+#REF!+#REF!+#REF!+#REF!+#REF!+#REF!+#REF!</f>
        <v>#REF!</v>
      </c>
      <c r="F110" s="26" t="e">
        <f>#REF!+#REF!+#REF!+#REF!+#REF!+#REF!+#REF!+#REF!</f>
        <v>#REF!</v>
      </c>
    </row>
    <row r="111" spans="2:6" ht="19.5" customHeight="1" x14ac:dyDescent="0.5">
      <c r="B111" s="57" t="s">
        <v>195</v>
      </c>
      <c r="C111" s="16">
        <v>20899</v>
      </c>
      <c r="D111" s="43" t="s">
        <v>12</v>
      </c>
      <c r="E111" s="1">
        <v>293</v>
      </c>
      <c r="F111" s="26">
        <v>293</v>
      </c>
    </row>
    <row r="112" spans="2:6" ht="19.5" hidden="1" customHeight="1" x14ac:dyDescent="0.5">
      <c r="B112" s="53"/>
      <c r="C112" s="8">
        <v>20900</v>
      </c>
      <c r="D112" s="34" t="s">
        <v>65</v>
      </c>
      <c r="E112" s="1" t="e">
        <f>#REF!+#REF!+#REF!+#REF!+#REF!+#REF!+#REF!+#REF!</f>
        <v>#REF!</v>
      </c>
      <c r="F112" s="26" t="e">
        <f>#REF!+#REF!+#REF!+#REF!+#REF!+#REF!+#REF!+#REF!</f>
        <v>#REF!</v>
      </c>
    </row>
    <row r="113" spans="2:6" ht="19.5" hidden="1" customHeight="1" x14ac:dyDescent="0.5">
      <c r="B113" s="57" t="s">
        <v>195</v>
      </c>
      <c r="C113" s="16">
        <v>20901</v>
      </c>
      <c r="D113" s="43" t="s">
        <v>66</v>
      </c>
      <c r="E113" s="1" t="e">
        <f>#REF!+#REF!+#REF!+#REF!+#REF!+#REF!+#REF!+#REF!</f>
        <v>#REF!</v>
      </c>
      <c r="F113" s="26" t="e">
        <f>#REF!+#REF!+#REF!+#REF!+#REF!+#REF!+#REF!+#REF!</f>
        <v>#REF!</v>
      </c>
    </row>
    <row r="114" spans="2:6" ht="19.5" hidden="1" customHeight="1" x14ac:dyDescent="0.5">
      <c r="B114" s="57" t="s">
        <v>195</v>
      </c>
      <c r="C114" s="16">
        <v>20902</v>
      </c>
      <c r="D114" s="43" t="s">
        <v>67</v>
      </c>
      <c r="E114" s="1" t="e">
        <f>#REF!+#REF!+#REF!+#REF!+#REF!+#REF!+#REF!+#REF!</f>
        <v>#REF!</v>
      </c>
      <c r="F114" s="26" t="e">
        <f>#REF!+#REF!+#REF!+#REF!+#REF!+#REF!+#REF!+#REF!</f>
        <v>#REF!</v>
      </c>
    </row>
    <row r="115" spans="2:6" ht="19.5" hidden="1" customHeight="1" x14ac:dyDescent="0.5">
      <c r="B115" s="57" t="s">
        <v>195</v>
      </c>
      <c r="C115" s="16">
        <v>20903</v>
      </c>
      <c r="D115" s="43" t="s">
        <v>68</v>
      </c>
      <c r="E115" s="1" t="e">
        <f>#REF!+#REF!+#REF!+#REF!+#REF!+#REF!+#REF!+#REF!</f>
        <v>#REF!</v>
      </c>
      <c r="F115" s="26" t="e">
        <f>#REF!+#REF!+#REF!+#REF!+#REF!+#REF!+#REF!+#REF!</f>
        <v>#REF!</v>
      </c>
    </row>
    <row r="116" spans="2:6" ht="19.5" hidden="1" customHeight="1" x14ac:dyDescent="0.5">
      <c r="B116" s="57" t="s">
        <v>195</v>
      </c>
      <c r="C116" s="16">
        <v>20904</v>
      </c>
      <c r="D116" s="43" t="s">
        <v>69</v>
      </c>
      <c r="E116" s="1" t="e">
        <f>#REF!+#REF!+#REF!+#REF!+#REF!+#REF!+#REF!+#REF!</f>
        <v>#REF!</v>
      </c>
      <c r="F116" s="26" t="e">
        <f>#REF!+#REF!+#REF!+#REF!+#REF!+#REF!+#REF!+#REF!</f>
        <v>#REF!</v>
      </c>
    </row>
    <row r="117" spans="2:6" ht="19.5" hidden="1" customHeight="1" x14ac:dyDescent="0.5">
      <c r="B117" s="57" t="s">
        <v>195</v>
      </c>
      <c r="C117" s="16">
        <v>20999</v>
      </c>
      <c r="D117" s="43" t="s">
        <v>12</v>
      </c>
      <c r="E117" s="1" t="e">
        <f>#REF!+#REF!+#REF!+#REF!+#REF!+#REF!+#REF!+#REF!</f>
        <v>#REF!</v>
      </c>
      <c r="F117" s="26" t="e">
        <f>#REF!+#REF!+#REF!+#REF!+#REF!+#REF!+#REF!+#REF!</f>
        <v>#REF!</v>
      </c>
    </row>
    <row r="118" spans="2:6" ht="19.5" hidden="1" customHeight="1" x14ac:dyDescent="0.5">
      <c r="B118" s="53"/>
      <c r="C118" s="8">
        <v>21000</v>
      </c>
      <c r="D118" s="34" t="s">
        <v>70</v>
      </c>
      <c r="E118" s="1" t="e">
        <f>#REF!+#REF!+#REF!+#REF!+#REF!+#REF!+#REF!+#REF!</f>
        <v>#REF!</v>
      </c>
      <c r="F118" s="26" t="e">
        <f>#REF!+#REF!+#REF!+#REF!+#REF!+#REF!+#REF!+#REF!</f>
        <v>#REF!</v>
      </c>
    </row>
    <row r="119" spans="2:6" ht="19.5" hidden="1" customHeight="1" x14ac:dyDescent="0.5">
      <c r="B119" s="57" t="s">
        <v>195</v>
      </c>
      <c r="C119" s="16">
        <v>21002</v>
      </c>
      <c r="D119" s="43" t="s">
        <v>71</v>
      </c>
      <c r="E119" s="1" t="e">
        <f>#REF!+#REF!+#REF!+#REF!+#REF!+#REF!+#REF!+#REF!</f>
        <v>#REF!</v>
      </c>
      <c r="F119" s="26" t="e">
        <f>#REF!+#REF!+#REF!+#REF!+#REF!+#REF!+#REF!+#REF!</f>
        <v>#REF!</v>
      </c>
    </row>
    <row r="120" spans="2:6" ht="19.5" hidden="1" customHeight="1" x14ac:dyDescent="0.5">
      <c r="B120" s="57" t="s">
        <v>195</v>
      </c>
      <c r="C120" s="16">
        <v>21002</v>
      </c>
      <c r="D120" s="43" t="s">
        <v>72</v>
      </c>
      <c r="E120" s="1" t="e">
        <f>#REF!+#REF!+#REF!+#REF!+#REF!+#REF!+#REF!+#REF!</f>
        <v>#REF!</v>
      </c>
      <c r="F120" s="26" t="e">
        <f>#REF!+#REF!+#REF!+#REF!+#REF!+#REF!+#REF!+#REF!</f>
        <v>#REF!</v>
      </c>
    </row>
    <row r="121" spans="2:6" ht="19.5" hidden="1" customHeight="1" x14ac:dyDescent="0.5">
      <c r="B121" s="57" t="s">
        <v>195</v>
      </c>
      <c r="C121" s="16">
        <v>21002</v>
      </c>
      <c r="D121" s="43" t="s">
        <v>73</v>
      </c>
      <c r="E121" s="1" t="e">
        <f>#REF!+#REF!+#REF!+#REF!+#REF!+#REF!+#REF!+#REF!</f>
        <v>#REF!</v>
      </c>
      <c r="F121" s="26" t="e">
        <f>#REF!+#REF!+#REF!+#REF!+#REF!+#REF!+#REF!+#REF!</f>
        <v>#REF!</v>
      </c>
    </row>
    <row r="122" spans="2:6" ht="19.5" hidden="1" customHeight="1" x14ac:dyDescent="0.5">
      <c r="B122" s="57" t="s">
        <v>195</v>
      </c>
      <c r="C122" s="16">
        <v>21099</v>
      </c>
      <c r="D122" s="43" t="s">
        <v>12</v>
      </c>
      <c r="E122" s="1" t="e">
        <f>#REF!+#REF!+#REF!+#REF!+#REF!+#REF!+#REF!+#REF!</f>
        <v>#REF!</v>
      </c>
      <c r="F122" s="26" t="e">
        <f>#REF!+#REF!+#REF!+#REF!+#REF!+#REF!+#REF!+#REF!</f>
        <v>#REF!</v>
      </c>
    </row>
    <row r="123" spans="2:6" ht="27.75" customHeight="1" x14ac:dyDescent="0.45">
      <c r="B123" s="53"/>
      <c r="C123" s="8">
        <v>21100</v>
      </c>
      <c r="D123" s="34" t="s">
        <v>74</v>
      </c>
      <c r="E123" s="4">
        <f>E124+E126</f>
        <v>217</v>
      </c>
      <c r="F123" s="25">
        <f>F124+F126</f>
        <v>217</v>
      </c>
    </row>
    <row r="124" spans="2:6" ht="24" customHeight="1" x14ac:dyDescent="0.5">
      <c r="B124" s="57" t="s">
        <v>195</v>
      </c>
      <c r="C124" s="16">
        <v>21101</v>
      </c>
      <c r="D124" s="43" t="s">
        <v>75</v>
      </c>
      <c r="E124" s="1">
        <v>120</v>
      </c>
      <c r="F124" s="26">
        <v>120</v>
      </c>
    </row>
    <row r="125" spans="2:6" ht="19.5" hidden="1" customHeight="1" x14ac:dyDescent="0.5">
      <c r="B125" s="57" t="s">
        <v>195</v>
      </c>
      <c r="C125" s="16">
        <v>21102</v>
      </c>
      <c r="D125" s="43" t="s">
        <v>76</v>
      </c>
      <c r="E125" s="1"/>
      <c r="F125" s="26"/>
    </row>
    <row r="126" spans="2:6" ht="19.5" customHeight="1" x14ac:dyDescent="0.5">
      <c r="B126" s="57" t="s">
        <v>195</v>
      </c>
      <c r="C126" s="16">
        <v>21103</v>
      </c>
      <c r="D126" s="43" t="s">
        <v>2</v>
      </c>
      <c r="E126" s="1">
        <v>97</v>
      </c>
      <c r="F126" s="26">
        <v>97</v>
      </c>
    </row>
    <row r="127" spans="2:6" ht="19.5" hidden="1" customHeight="1" x14ac:dyDescent="0.5">
      <c r="B127" s="57" t="s">
        <v>195</v>
      </c>
      <c r="C127" s="16">
        <v>21199</v>
      </c>
      <c r="D127" s="43" t="s">
        <v>12</v>
      </c>
      <c r="E127" s="1" t="e">
        <f>#REF!+#REF!+#REF!+#REF!+#REF!+#REF!+#REF!+#REF!</f>
        <v>#REF!</v>
      </c>
      <c r="F127" s="26" t="e">
        <f>#REF!+#REF!+#REF!+#REF!+#REF!+#REF!+#REF!+#REF!</f>
        <v>#REF!</v>
      </c>
    </row>
    <row r="128" spans="2:6" ht="21" customHeight="1" x14ac:dyDescent="0.45">
      <c r="B128" s="58"/>
      <c r="C128" s="8">
        <v>21200</v>
      </c>
      <c r="D128" s="34" t="s">
        <v>77</v>
      </c>
      <c r="E128" s="4">
        <f>E134+E138</f>
        <v>0</v>
      </c>
      <c r="F128" s="25">
        <f>F134+F138</f>
        <v>0</v>
      </c>
    </row>
    <row r="129" spans="2:6" ht="19.5" hidden="1" customHeight="1" x14ac:dyDescent="0.5">
      <c r="B129" s="57" t="s">
        <v>195</v>
      </c>
      <c r="C129" s="16">
        <v>21201</v>
      </c>
      <c r="D129" s="43" t="s">
        <v>78</v>
      </c>
      <c r="E129" s="1" t="e">
        <f>#REF!+#REF!+#REF!+#REF!+#REF!+#REF!+#REF!+#REF!</f>
        <v>#REF!</v>
      </c>
      <c r="F129" s="26" t="e">
        <f>#REF!+#REF!+#REF!+#REF!+#REF!+#REF!+#REF!+#REF!</f>
        <v>#REF!</v>
      </c>
    </row>
    <row r="130" spans="2:6" ht="19.5" hidden="1" customHeight="1" x14ac:dyDescent="0.5">
      <c r="B130" s="57" t="s">
        <v>195</v>
      </c>
      <c r="C130" s="16">
        <v>21202</v>
      </c>
      <c r="D130" s="43" t="s">
        <v>79</v>
      </c>
      <c r="E130" s="1" t="e">
        <f>#REF!+#REF!+#REF!+#REF!+#REF!+#REF!+#REF!+#REF!</f>
        <v>#REF!</v>
      </c>
      <c r="F130" s="26" t="e">
        <f>#REF!+#REF!+#REF!+#REF!+#REF!+#REF!+#REF!+#REF!</f>
        <v>#REF!</v>
      </c>
    </row>
    <row r="131" spans="2:6" ht="19.5" hidden="1" customHeight="1" x14ac:dyDescent="0.5">
      <c r="B131" s="57" t="s">
        <v>195</v>
      </c>
      <c r="C131" s="16">
        <v>21202</v>
      </c>
      <c r="D131" s="43" t="s">
        <v>80</v>
      </c>
      <c r="E131" s="1" t="e">
        <f>#REF!+#REF!+#REF!+#REF!+#REF!+#REF!+#REF!+#REF!</f>
        <v>#REF!</v>
      </c>
      <c r="F131" s="26" t="e">
        <f>#REF!+#REF!+#REF!+#REF!+#REF!+#REF!+#REF!+#REF!</f>
        <v>#REF!</v>
      </c>
    </row>
    <row r="132" spans="2:6" ht="19.5" hidden="1" customHeight="1" x14ac:dyDescent="0.5">
      <c r="B132" s="57" t="s">
        <v>195</v>
      </c>
      <c r="C132" s="16">
        <v>21202</v>
      </c>
      <c r="D132" s="43" t="s">
        <v>81</v>
      </c>
      <c r="E132" s="1" t="e">
        <f>#REF!+#REF!+#REF!+#REF!+#REF!+#REF!+#REF!+#REF!</f>
        <v>#REF!</v>
      </c>
      <c r="F132" s="26" t="e">
        <f>#REF!+#REF!+#REF!+#REF!+#REF!+#REF!+#REF!+#REF!</f>
        <v>#REF!</v>
      </c>
    </row>
    <row r="133" spans="2:6" ht="19.5" hidden="1" customHeight="1" x14ac:dyDescent="0.5">
      <c r="B133" s="57" t="s">
        <v>195</v>
      </c>
      <c r="C133" s="16">
        <v>21202</v>
      </c>
      <c r="D133" s="43" t="s">
        <v>82</v>
      </c>
      <c r="E133" s="1" t="e">
        <f>#REF!+#REF!+#REF!+#REF!+#REF!+#REF!+#REF!+#REF!</f>
        <v>#REF!</v>
      </c>
      <c r="F133" s="26" t="e">
        <f>#REF!+#REF!+#REF!+#REF!+#REF!+#REF!+#REF!+#REF!</f>
        <v>#REF!</v>
      </c>
    </row>
    <row r="134" spans="2:6" ht="19.5" x14ac:dyDescent="0.5">
      <c r="B134" s="57" t="s">
        <v>195</v>
      </c>
      <c r="C134" s="16">
        <v>21202</v>
      </c>
      <c r="D134" s="43" t="s">
        <v>83</v>
      </c>
      <c r="E134" s="1"/>
      <c r="F134" s="26"/>
    </row>
    <row r="135" spans="2:6" ht="19.5" hidden="1" customHeight="1" x14ac:dyDescent="0.5">
      <c r="B135" s="57" t="s">
        <v>195</v>
      </c>
      <c r="C135" s="16">
        <v>21202</v>
      </c>
      <c r="D135" s="43" t="s">
        <v>84</v>
      </c>
      <c r="E135" s="1"/>
      <c r="F135" s="26"/>
    </row>
    <row r="136" spans="2:6" ht="19.5" hidden="1" customHeight="1" x14ac:dyDescent="0.5">
      <c r="B136" s="57" t="s">
        <v>195</v>
      </c>
      <c r="C136" s="16">
        <v>21202</v>
      </c>
      <c r="D136" s="43" t="s">
        <v>85</v>
      </c>
      <c r="E136" s="1"/>
      <c r="F136" s="26"/>
    </row>
    <row r="137" spans="2:6" ht="19.5" hidden="1" customHeight="1" x14ac:dyDescent="0.5">
      <c r="B137" s="57" t="s">
        <v>195</v>
      </c>
      <c r="C137" s="16">
        <v>21202</v>
      </c>
      <c r="D137" s="43" t="s">
        <v>86</v>
      </c>
      <c r="E137" s="1"/>
      <c r="F137" s="26"/>
    </row>
    <row r="138" spans="2:6" ht="19.5" x14ac:dyDescent="0.5">
      <c r="B138" s="57" t="s">
        <v>195</v>
      </c>
      <c r="C138" s="16">
        <v>21299</v>
      </c>
      <c r="D138" s="43" t="s">
        <v>12</v>
      </c>
      <c r="E138" s="1"/>
      <c r="F138" s="26"/>
    </row>
    <row r="139" spans="2:6" ht="20.25" customHeight="1" x14ac:dyDescent="0.45">
      <c r="B139" s="58"/>
      <c r="C139" s="8">
        <v>21300</v>
      </c>
      <c r="D139" s="34" t="s">
        <v>87</v>
      </c>
      <c r="E139" s="4">
        <f>E143</f>
        <v>0</v>
      </c>
      <c r="F139" s="25">
        <f>F143</f>
        <v>0</v>
      </c>
    </row>
    <row r="140" spans="2:6" ht="19.5" hidden="1" customHeight="1" x14ac:dyDescent="0.5">
      <c r="B140" s="57" t="s">
        <v>195</v>
      </c>
      <c r="C140" s="16">
        <v>21301</v>
      </c>
      <c r="D140" s="43" t="s">
        <v>88</v>
      </c>
      <c r="E140" s="1" t="e">
        <f>#REF!+#REF!+#REF!+#REF!+#REF!+#REF!+#REF!+#REF!</f>
        <v>#REF!</v>
      </c>
      <c r="F140" s="26" t="e">
        <f>#REF!+#REF!+#REF!+#REF!+#REF!+#REF!+#REF!+#REF!</f>
        <v>#REF!</v>
      </c>
    </row>
    <row r="141" spans="2:6" ht="19.5" hidden="1" customHeight="1" x14ac:dyDescent="0.5">
      <c r="B141" s="57" t="s">
        <v>195</v>
      </c>
      <c r="C141" s="16">
        <v>21302</v>
      </c>
      <c r="D141" s="43" t="s">
        <v>89</v>
      </c>
      <c r="E141" s="1" t="e">
        <f>#REF!+#REF!+#REF!+#REF!+#REF!+#REF!+#REF!+#REF!</f>
        <v>#REF!</v>
      </c>
      <c r="F141" s="26" t="e">
        <f>#REF!+#REF!+#REF!+#REF!+#REF!+#REF!+#REF!+#REF!</f>
        <v>#REF!</v>
      </c>
    </row>
    <row r="142" spans="2:6" ht="19.5" hidden="1" x14ac:dyDescent="0.5">
      <c r="B142" s="57" t="s">
        <v>195</v>
      </c>
      <c r="C142" s="16">
        <v>21303</v>
      </c>
      <c r="D142" s="43" t="s">
        <v>90</v>
      </c>
      <c r="E142" s="1" t="e">
        <f>#REF!+#REF!+#REF!+#REF!+#REF!+#REF!+#REF!+#REF!</f>
        <v>#REF!</v>
      </c>
      <c r="F142" s="26" t="e">
        <f>#REF!+#REF!+#REF!+#REF!+#REF!+#REF!+#REF!+#REF!</f>
        <v>#REF!</v>
      </c>
    </row>
    <row r="143" spans="2:6" ht="19.5" x14ac:dyDescent="0.5">
      <c r="B143" s="57" t="s">
        <v>195</v>
      </c>
      <c r="C143" s="16">
        <v>21304</v>
      </c>
      <c r="D143" s="43" t="s">
        <v>91</v>
      </c>
      <c r="E143" s="1"/>
      <c r="F143" s="26"/>
    </row>
    <row r="144" spans="2:6" ht="19.5" hidden="1" x14ac:dyDescent="0.5">
      <c r="B144" s="57" t="s">
        <v>195</v>
      </c>
      <c r="C144" s="16">
        <v>21399</v>
      </c>
      <c r="D144" s="43" t="s">
        <v>12</v>
      </c>
      <c r="E144" s="1" t="e">
        <f>#REF!+#REF!+#REF!+#REF!+#REF!+#REF!+#REF!+#REF!</f>
        <v>#REF!</v>
      </c>
      <c r="F144" s="26" t="e">
        <f>#REF!+#REF!+#REF!+#REF!+#REF!+#REF!+#REF!+#REF!</f>
        <v>#REF!</v>
      </c>
    </row>
    <row r="145" spans="2:6" ht="20.25" hidden="1" customHeight="1" x14ac:dyDescent="0.5">
      <c r="B145" s="53"/>
      <c r="C145" s="8">
        <v>21400</v>
      </c>
      <c r="D145" s="34" t="s">
        <v>92</v>
      </c>
      <c r="E145" s="1" t="e">
        <f>#REF!+#REF!+#REF!+#REF!+#REF!+#REF!+#REF!+#REF!</f>
        <v>#REF!</v>
      </c>
      <c r="F145" s="26" t="e">
        <f>#REF!+#REF!+#REF!+#REF!+#REF!+#REF!+#REF!+#REF!</f>
        <v>#REF!</v>
      </c>
    </row>
    <row r="146" spans="2:6" ht="20.25" hidden="1" customHeight="1" x14ac:dyDescent="0.5">
      <c r="B146" s="57" t="s">
        <v>195</v>
      </c>
      <c r="C146" s="16">
        <v>21401</v>
      </c>
      <c r="D146" s="43" t="s">
        <v>93</v>
      </c>
      <c r="E146" s="1" t="e">
        <f>#REF!+#REF!+#REF!+#REF!+#REF!+#REF!+#REF!+#REF!</f>
        <v>#REF!</v>
      </c>
      <c r="F146" s="26" t="e">
        <f>#REF!+#REF!+#REF!+#REF!+#REF!+#REF!+#REF!+#REF!</f>
        <v>#REF!</v>
      </c>
    </row>
    <row r="147" spans="2:6" ht="20.25" hidden="1" customHeight="1" x14ac:dyDescent="0.5">
      <c r="B147" s="57" t="s">
        <v>195</v>
      </c>
      <c r="C147" s="16">
        <v>21402</v>
      </c>
      <c r="D147" s="43" t="s">
        <v>94</v>
      </c>
      <c r="E147" s="1" t="e">
        <f>#REF!+#REF!+#REF!+#REF!+#REF!+#REF!+#REF!+#REF!</f>
        <v>#REF!</v>
      </c>
      <c r="F147" s="26" t="e">
        <f>#REF!+#REF!+#REF!+#REF!+#REF!+#REF!+#REF!+#REF!</f>
        <v>#REF!</v>
      </c>
    </row>
    <row r="148" spans="2:6" ht="20.25" hidden="1" customHeight="1" thickBot="1" x14ac:dyDescent="0.5">
      <c r="B148" s="57" t="s">
        <v>195</v>
      </c>
      <c r="C148" s="16">
        <v>21499</v>
      </c>
      <c r="D148" s="43" t="s">
        <v>12</v>
      </c>
      <c r="E148" s="1" t="e">
        <f>#REF!+#REF!+#REF!+#REF!+#REF!+#REF!+#REF!+#REF!</f>
        <v>#REF!</v>
      </c>
      <c r="F148" s="26" t="e">
        <f>#REF!+#REF!+#REF!+#REF!+#REF!+#REF!+#REF!+#REF!</f>
        <v>#REF!</v>
      </c>
    </row>
    <row r="149" spans="2:6" ht="20.25" hidden="1" customHeight="1" thickBot="1" x14ac:dyDescent="0.5">
      <c r="B149" s="56"/>
      <c r="C149" s="41">
        <v>30000</v>
      </c>
      <c r="D149" s="42" t="s">
        <v>95</v>
      </c>
      <c r="E149" s="1" t="e">
        <f>#REF!+#REF!+#REF!+#REF!+#REF!+#REF!+#REF!+#REF!</f>
        <v>#REF!</v>
      </c>
      <c r="F149" s="26" t="e">
        <f>#REF!+#REF!+#REF!+#REF!+#REF!+#REF!+#REF!+#REF!</f>
        <v>#REF!</v>
      </c>
    </row>
    <row r="150" spans="2:6" ht="21" hidden="1" customHeight="1" thickTop="1" x14ac:dyDescent="0.5">
      <c r="B150" s="57" t="s">
        <v>195</v>
      </c>
      <c r="C150" s="16">
        <v>30101</v>
      </c>
      <c r="D150" s="43" t="s">
        <v>96</v>
      </c>
      <c r="E150" s="1" t="e">
        <f>#REF!+#REF!+#REF!+#REF!+#REF!+#REF!+#REF!+#REF!</f>
        <v>#REF!</v>
      </c>
      <c r="F150" s="26" t="e">
        <f>#REF!+#REF!+#REF!+#REF!+#REF!+#REF!+#REF!+#REF!</f>
        <v>#REF!</v>
      </c>
    </row>
    <row r="151" spans="2:6" ht="20.25" hidden="1" customHeight="1" x14ac:dyDescent="0.5">
      <c r="B151" s="57" t="s">
        <v>195</v>
      </c>
      <c r="C151" s="16">
        <v>30102</v>
      </c>
      <c r="D151" s="43" t="s">
        <v>97</v>
      </c>
      <c r="E151" s="1" t="e">
        <f>#REF!+#REF!+#REF!+#REF!+#REF!+#REF!+#REF!+#REF!</f>
        <v>#REF!</v>
      </c>
      <c r="F151" s="26" t="e">
        <f>#REF!+#REF!+#REF!+#REF!+#REF!+#REF!+#REF!+#REF!</f>
        <v>#REF!</v>
      </c>
    </row>
    <row r="152" spans="2:6" ht="20.25" hidden="1" customHeight="1" x14ac:dyDescent="0.5">
      <c r="B152" s="57" t="s">
        <v>195</v>
      </c>
      <c r="C152" s="16">
        <v>30103</v>
      </c>
      <c r="D152" s="43" t="s">
        <v>98</v>
      </c>
      <c r="E152" s="1" t="e">
        <f>#REF!+#REF!+#REF!+#REF!+#REF!+#REF!+#REF!+#REF!</f>
        <v>#REF!</v>
      </c>
      <c r="F152" s="26" t="e">
        <f>#REF!+#REF!+#REF!+#REF!+#REF!+#REF!+#REF!+#REF!</f>
        <v>#REF!</v>
      </c>
    </row>
    <row r="153" spans="2:6" ht="20.25" hidden="1" customHeight="1" x14ac:dyDescent="0.5">
      <c r="B153" s="57" t="s">
        <v>195</v>
      </c>
      <c r="C153" s="16">
        <v>30104</v>
      </c>
      <c r="D153" s="43" t="s">
        <v>99</v>
      </c>
      <c r="E153" s="1" t="e">
        <f>#REF!+#REF!+#REF!+#REF!+#REF!+#REF!+#REF!+#REF!</f>
        <v>#REF!</v>
      </c>
      <c r="F153" s="26" t="e">
        <f>#REF!+#REF!+#REF!+#REF!+#REF!+#REF!+#REF!+#REF!</f>
        <v>#REF!</v>
      </c>
    </row>
    <row r="154" spans="2:6" ht="20.25" hidden="1" customHeight="1" x14ac:dyDescent="0.5">
      <c r="B154" s="57" t="s">
        <v>195</v>
      </c>
      <c r="C154" s="16">
        <v>30105</v>
      </c>
      <c r="D154" s="43" t="s">
        <v>100</v>
      </c>
      <c r="E154" s="1" t="e">
        <f>#REF!+#REF!+#REF!+#REF!+#REF!+#REF!+#REF!+#REF!</f>
        <v>#REF!</v>
      </c>
      <c r="F154" s="26" t="e">
        <f>#REF!+#REF!+#REF!+#REF!+#REF!+#REF!+#REF!+#REF!</f>
        <v>#REF!</v>
      </c>
    </row>
    <row r="155" spans="2:6" ht="20.25" hidden="1" customHeight="1" thickBot="1" x14ac:dyDescent="0.5">
      <c r="B155" s="57" t="s">
        <v>195</v>
      </c>
      <c r="C155" s="16">
        <v>30199</v>
      </c>
      <c r="D155" s="43" t="s">
        <v>12</v>
      </c>
      <c r="E155" s="1" t="e">
        <f>#REF!+#REF!+#REF!+#REF!+#REF!+#REF!+#REF!+#REF!</f>
        <v>#REF!</v>
      </c>
      <c r="F155" s="26" t="e">
        <f>#REF!+#REF!+#REF!+#REF!+#REF!+#REF!+#REF!+#REF!</f>
        <v>#REF!</v>
      </c>
    </row>
    <row r="156" spans="2:6" ht="20.25" hidden="1" customHeight="1" thickBot="1" x14ac:dyDescent="0.5">
      <c r="B156" s="56"/>
      <c r="C156" s="41">
        <v>40000</v>
      </c>
      <c r="D156" s="42" t="s">
        <v>101</v>
      </c>
      <c r="E156" s="1" t="e">
        <f>#REF!+#REF!+#REF!+#REF!+#REF!+#REF!+#REF!+#REF!</f>
        <v>#REF!</v>
      </c>
      <c r="F156" s="26" t="e">
        <f>#REF!+#REF!+#REF!+#REF!+#REF!+#REF!+#REF!+#REF!</f>
        <v>#REF!</v>
      </c>
    </row>
    <row r="157" spans="2:6" ht="21" hidden="1" customHeight="1" thickTop="1" x14ac:dyDescent="0.5">
      <c r="B157" s="53"/>
      <c r="C157" s="8">
        <v>40100</v>
      </c>
      <c r="D157" s="34" t="s">
        <v>102</v>
      </c>
      <c r="E157" s="1" t="e">
        <f>#REF!+#REF!+#REF!+#REF!+#REF!+#REF!+#REF!+#REF!</f>
        <v>#REF!</v>
      </c>
      <c r="F157" s="26" t="e">
        <f>#REF!+#REF!+#REF!+#REF!+#REF!+#REF!+#REF!+#REF!</f>
        <v>#REF!</v>
      </c>
    </row>
    <row r="158" spans="2:6" ht="20.25" hidden="1" customHeight="1" x14ac:dyDescent="0.5">
      <c r="B158" s="57" t="s">
        <v>195</v>
      </c>
      <c r="C158" s="16">
        <v>40101</v>
      </c>
      <c r="D158" s="43" t="s">
        <v>103</v>
      </c>
      <c r="E158" s="1" t="e">
        <f>#REF!+#REF!+#REF!+#REF!+#REF!+#REF!+#REF!+#REF!</f>
        <v>#REF!</v>
      </c>
      <c r="F158" s="26" t="e">
        <f>#REF!+#REF!+#REF!+#REF!+#REF!+#REF!+#REF!+#REF!</f>
        <v>#REF!</v>
      </c>
    </row>
    <row r="159" spans="2:6" ht="20.25" hidden="1" customHeight="1" x14ac:dyDescent="0.5">
      <c r="B159" s="57" t="s">
        <v>195</v>
      </c>
      <c r="C159" s="16">
        <v>40102</v>
      </c>
      <c r="D159" s="43" t="s">
        <v>104</v>
      </c>
      <c r="E159" s="1" t="e">
        <f>#REF!+#REF!+#REF!+#REF!+#REF!+#REF!+#REF!+#REF!</f>
        <v>#REF!</v>
      </c>
      <c r="F159" s="26" t="e">
        <f>#REF!+#REF!+#REF!+#REF!+#REF!+#REF!+#REF!+#REF!</f>
        <v>#REF!</v>
      </c>
    </row>
    <row r="160" spans="2:6" ht="20.25" hidden="1" customHeight="1" x14ac:dyDescent="0.5">
      <c r="B160" s="53"/>
      <c r="C160" s="8">
        <v>40200</v>
      </c>
      <c r="D160" s="34" t="s">
        <v>105</v>
      </c>
      <c r="E160" s="1" t="e">
        <f>#REF!+#REF!+#REF!+#REF!+#REF!+#REF!+#REF!+#REF!</f>
        <v>#REF!</v>
      </c>
      <c r="F160" s="26" t="e">
        <f>#REF!+#REF!+#REF!+#REF!+#REF!+#REF!+#REF!+#REF!</f>
        <v>#REF!</v>
      </c>
    </row>
    <row r="161" spans="2:6" ht="20.25" hidden="1" customHeight="1" x14ac:dyDescent="0.5">
      <c r="B161" s="57" t="s">
        <v>195</v>
      </c>
      <c r="C161" s="16">
        <v>40201</v>
      </c>
      <c r="D161" s="43" t="s">
        <v>106</v>
      </c>
      <c r="E161" s="1" t="e">
        <f>#REF!+#REF!+#REF!+#REF!+#REF!+#REF!+#REF!+#REF!</f>
        <v>#REF!</v>
      </c>
      <c r="F161" s="26" t="e">
        <f>#REF!+#REF!+#REF!+#REF!+#REF!+#REF!+#REF!+#REF!</f>
        <v>#REF!</v>
      </c>
    </row>
    <row r="162" spans="2:6" ht="20.25" hidden="1" customHeight="1" x14ac:dyDescent="0.5">
      <c r="B162" s="57" t="s">
        <v>195</v>
      </c>
      <c r="C162" s="16">
        <v>40202</v>
      </c>
      <c r="D162" s="43" t="s">
        <v>107</v>
      </c>
      <c r="E162" s="1" t="e">
        <f>#REF!+#REF!+#REF!+#REF!+#REF!+#REF!+#REF!+#REF!</f>
        <v>#REF!</v>
      </c>
      <c r="F162" s="26" t="e">
        <f>#REF!+#REF!+#REF!+#REF!+#REF!+#REF!+#REF!+#REF!</f>
        <v>#REF!</v>
      </c>
    </row>
    <row r="163" spans="2:6" ht="20.25" hidden="1" customHeight="1" x14ac:dyDescent="0.5">
      <c r="B163" s="57" t="s">
        <v>195</v>
      </c>
      <c r="C163" s="16">
        <v>40203</v>
      </c>
      <c r="D163" s="43" t="s">
        <v>108</v>
      </c>
      <c r="E163" s="1" t="e">
        <f>#REF!+#REF!+#REF!+#REF!+#REF!+#REF!+#REF!+#REF!</f>
        <v>#REF!</v>
      </c>
      <c r="F163" s="26" t="e">
        <f>#REF!+#REF!+#REF!+#REF!+#REF!+#REF!+#REF!+#REF!</f>
        <v>#REF!</v>
      </c>
    </row>
    <row r="164" spans="2:6" ht="20.25" hidden="1" customHeight="1" x14ac:dyDescent="0.5">
      <c r="B164" s="57" t="s">
        <v>195</v>
      </c>
      <c r="C164" s="16">
        <v>40204</v>
      </c>
      <c r="D164" s="43" t="s">
        <v>109</v>
      </c>
      <c r="E164" s="1" t="e">
        <f>#REF!+#REF!+#REF!+#REF!+#REF!+#REF!+#REF!+#REF!</f>
        <v>#REF!</v>
      </c>
      <c r="F164" s="26" t="e">
        <f>#REF!+#REF!+#REF!+#REF!+#REF!+#REF!+#REF!+#REF!</f>
        <v>#REF!</v>
      </c>
    </row>
    <row r="165" spans="2:6" ht="20.25" hidden="1" customHeight="1" x14ac:dyDescent="0.5">
      <c r="B165" s="57" t="s">
        <v>195</v>
      </c>
      <c r="C165" s="16">
        <v>40205</v>
      </c>
      <c r="D165" s="43" t="s">
        <v>110</v>
      </c>
      <c r="E165" s="1" t="e">
        <f>#REF!+#REF!+#REF!+#REF!+#REF!+#REF!+#REF!+#REF!</f>
        <v>#REF!</v>
      </c>
      <c r="F165" s="26" t="e">
        <f>#REF!+#REF!+#REF!+#REF!+#REF!+#REF!+#REF!+#REF!</f>
        <v>#REF!</v>
      </c>
    </row>
    <row r="166" spans="2:6" ht="20.25" hidden="1" customHeight="1" x14ac:dyDescent="0.5">
      <c r="B166" s="57" t="s">
        <v>195</v>
      </c>
      <c r="C166" s="16">
        <v>40206</v>
      </c>
      <c r="D166" s="43" t="s">
        <v>111</v>
      </c>
      <c r="E166" s="1" t="e">
        <f>#REF!+#REF!+#REF!+#REF!+#REF!+#REF!+#REF!+#REF!</f>
        <v>#REF!</v>
      </c>
      <c r="F166" s="26" t="e">
        <f>#REF!+#REF!+#REF!+#REF!+#REF!+#REF!+#REF!+#REF!</f>
        <v>#REF!</v>
      </c>
    </row>
    <row r="167" spans="2:6" ht="20.25" hidden="1" customHeight="1" x14ac:dyDescent="0.5">
      <c r="B167" s="57" t="s">
        <v>195</v>
      </c>
      <c r="C167" s="16">
        <v>40299</v>
      </c>
      <c r="D167" s="43" t="s">
        <v>12</v>
      </c>
      <c r="E167" s="1" t="e">
        <f>#REF!+#REF!+#REF!+#REF!+#REF!+#REF!+#REF!+#REF!</f>
        <v>#REF!</v>
      </c>
      <c r="F167" s="26" t="e">
        <f>#REF!+#REF!+#REF!+#REF!+#REF!+#REF!+#REF!+#REF!</f>
        <v>#REF!</v>
      </c>
    </row>
    <row r="168" spans="2:6" ht="20.25" hidden="1" customHeight="1" x14ac:dyDescent="0.5">
      <c r="B168" s="53"/>
      <c r="C168" s="8">
        <v>40300</v>
      </c>
      <c r="D168" s="34" t="s">
        <v>112</v>
      </c>
      <c r="E168" s="1" t="e">
        <f>#REF!+#REF!+#REF!+#REF!+#REF!+#REF!+#REF!+#REF!</f>
        <v>#REF!</v>
      </c>
      <c r="F168" s="26" t="e">
        <f>#REF!+#REF!+#REF!+#REF!+#REF!+#REF!+#REF!+#REF!</f>
        <v>#REF!</v>
      </c>
    </row>
    <row r="169" spans="2:6" ht="20.25" hidden="1" customHeight="1" x14ac:dyDescent="0.5">
      <c r="B169" s="57" t="s">
        <v>195</v>
      </c>
      <c r="C169" s="16">
        <v>40301</v>
      </c>
      <c r="D169" s="43" t="s">
        <v>113</v>
      </c>
      <c r="E169" s="1" t="e">
        <f>#REF!+#REF!+#REF!+#REF!+#REF!+#REF!+#REF!+#REF!</f>
        <v>#REF!</v>
      </c>
      <c r="F169" s="26" t="e">
        <f>#REF!+#REF!+#REF!+#REF!+#REF!+#REF!+#REF!+#REF!</f>
        <v>#REF!</v>
      </c>
    </row>
    <row r="170" spans="2:6" ht="20.25" hidden="1" customHeight="1" thickBot="1" x14ac:dyDescent="0.5">
      <c r="B170" s="57" t="s">
        <v>195</v>
      </c>
      <c r="C170" s="16">
        <v>40302</v>
      </c>
      <c r="D170" s="43" t="s">
        <v>114</v>
      </c>
      <c r="E170" s="1" t="e">
        <f>#REF!+#REF!+#REF!+#REF!+#REF!+#REF!+#REF!+#REF!</f>
        <v>#REF!</v>
      </c>
      <c r="F170" s="26" t="e">
        <f>#REF!+#REF!+#REF!+#REF!+#REF!+#REF!+#REF!+#REF!</f>
        <v>#REF!</v>
      </c>
    </row>
    <row r="171" spans="2:6" ht="20.25" hidden="1" customHeight="1" thickBot="1" x14ac:dyDescent="0.5">
      <c r="B171" s="56"/>
      <c r="C171" s="41">
        <v>50000</v>
      </c>
      <c r="D171" s="42" t="s">
        <v>115</v>
      </c>
      <c r="E171" s="1" t="e">
        <f>#REF!+#REF!+#REF!+#REF!+#REF!+#REF!+#REF!+#REF!</f>
        <v>#REF!</v>
      </c>
      <c r="F171" s="26" t="e">
        <f>#REF!+#REF!+#REF!+#REF!+#REF!+#REF!+#REF!+#REF!</f>
        <v>#REF!</v>
      </c>
    </row>
    <row r="172" spans="2:6" ht="21" hidden="1" customHeight="1" thickTop="1" x14ac:dyDescent="0.5">
      <c r="B172" s="53"/>
      <c r="C172" s="8">
        <v>50100</v>
      </c>
      <c r="D172" s="34" t="s">
        <v>116</v>
      </c>
      <c r="E172" s="1" t="e">
        <f>#REF!+#REF!+#REF!+#REF!+#REF!+#REF!+#REF!+#REF!</f>
        <v>#REF!</v>
      </c>
      <c r="F172" s="26" t="e">
        <f>#REF!+#REF!+#REF!+#REF!+#REF!+#REF!+#REF!+#REF!</f>
        <v>#REF!</v>
      </c>
    </row>
    <row r="173" spans="2:6" ht="20.25" hidden="1" customHeight="1" x14ac:dyDescent="0.5">
      <c r="B173" s="57" t="s">
        <v>195</v>
      </c>
      <c r="C173" s="16">
        <v>50101</v>
      </c>
      <c r="D173" s="43" t="s">
        <v>117</v>
      </c>
      <c r="E173" s="1" t="e">
        <f>#REF!+#REF!+#REF!+#REF!+#REF!+#REF!+#REF!+#REF!</f>
        <v>#REF!</v>
      </c>
      <c r="F173" s="26" t="e">
        <f>#REF!+#REF!+#REF!+#REF!+#REF!+#REF!+#REF!+#REF!</f>
        <v>#REF!</v>
      </c>
    </row>
    <row r="174" spans="2:6" ht="20.25" hidden="1" customHeight="1" x14ac:dyDescent="0.5">
      <c r="B174" s="57" t="s">
        <v>195</v>
      </c>
      <c r="C174" s="16">
        <v>50102</v>
      </c>
      <c r="D174" s="43" t="s">
        <v>118</v>
      </c>
      <c r="E174" s="1" t="e">
        <f>#REF!+#REF!+#REF!+#REF!+#REF!+#REF!+#REF!+#REF!</f>
        <v>#REF!</v>
      </c>
      <c r="F174" s="26" t="e">
        <f>#REF!+#REF!+#REF!+#REF!+#REF!+#REF!+#REF!+#REF!</f>
        <v>#REF!</v>
      </c>
    </row>
    <row r="175" spans="2:6" ht="20.25" hidden="1" customHeight="1" x14ac:dyDescent="0.5">
      <c r="B175" s="53"/>
      <c r="C175" s="8">
        <v>50200</v>
      </c>
      <c r="D175" s="34" t="s">
        <v>119</v>
      </c>
      <c r="E175" s="1" t="e">
        <f>#REF!+#REF!+#REF!+#REF!+#REF!+#REF!+#REF!+#REF!</f>
        <v>#REF!</v>
      </c>
      <c r="F175" s="26" t="e">
        <f>#REF!+#REF!+#REF!+#REF!+#REF!+#REF!+#REF!+#REF!</f>
        <v>#REF!</v>
      </c>
    </row>
    <row r="176" spans="2:6" ht="20.25" hidden="1" customHeight="1" x14ac:dyDescent="0.5">
      <c r="B176" s="57" t="s">
        <v>195</v>
      </c>
      <c r="C176" s="16">
        <v>50201</v>
      </c>
      <c r="D176" s="43" t="s">
        <v>117</v>
      </c>
      <c r="E176" s="1" t="e">
        <f>#REF!+#REF!+#REF!+#REF!+#REF!+#REF!+#REF!+#REF!</f>
        <v>#REF!</v>
      </c>
      <c r="F176" s="26" t="e">
        <f>#REF!+#REF!+#REF!+#REF!+#REF!+#REF!+#REF!+#REF!</f>
        <v>#REF!</v>
      </c>
    </row>
    <row r="177" spans="2:6" ht="20.25" hidden="1" customHeight="1" x14ac:dyDescent="0.5">
      <c r="B177" s="57" t="s">
        <v>195</v>
      </c>
      <c r="C177" s="16">
        <v>50202</v>
      </c>
      <c r="D177" s="43" t="s">
        <v>118</v>
      </c>
      <c r="E177" s="1" t="e">
        <f>#REF!+#REF!+#REF!+#REF!+#REF!+#REF!+#REF!+#REF!</f>
        <v>#REF!</v>
      </c>
      <c r="F177" s="26" t="e">
        <f>#REF!+#REF!+#REF!+#REF!+#REF!+#REF!+#REF!+#REF!</f>
        <v>#REF!</v>
      </c>
    </row>
    <row r="178" spans="2:6" ht="20.25" hidden="1" customHeight="1" x14ac:dyDescent="0.5">
      <c r="B178" s="53"/>
      <c r="C178" s="8">
        <v>50300</v>
      </c>
      <c r="D178" s="34" t="s">
        <v>120</v>
      </c>
      <c r="E178" s="1" t="e">
        <f>#REF!+#REF!+#REF!+#REF!+#REF!+#REF!+#REF!+#REF!</f>
        <v>#REF!</v>
      </c>
      <c r="F178" s="26" t="e">
        <f>#REF!+#REF!+#REF!+#REF!+#REF!+#REF!+#REF!+#REF!</f>
        <v>#REF!</v>
      </c>
    </row>
    <row r="179" spans="2:6" ht="20.25" hidden="1" customHeight="1" x14ac:dyDescent="0.5">
      <c r="B179" s="57" t="s">
        <v>195</v>
      </c>
      <c r="C179" s="16">
        <v>50301</v>
      </c>
      <c r="D179" s="43" t="s">
        <v>117</v>
      </c>
      <c r="E179" s="1" t="e">
        <f>#REF!+#REF!+#REF!+#REF!+#REF!+#REF!+#REF!+#REF!</f>
        <v>#REF!</v>
      </c>
      <c r="F179" s="26" t="e">
        <f>#REF!+#REF!+#REF!+#REF!+#REF!+#REF!+#REF!+#REF!</f>
        <v>#REF!</v>
      </c>
    </row>
    <row r="180" spans="2:6" ht="20.25" hidden="1" customHeight="1" x14ac:dyDescent="0.5">
      <c r="B180" s="57" t="s">
        <v>195</v>
      </c>
      <c r="C180" s="16">
        <v>50302</v>
      </c>
      <c r="D180" s="43" t="s">
        <v>118</v>
      </c>
      <c r="E180" s="1" t="e">
        <f>#REF!+#REF!+#REF!+#REF!+#REF!+#REF!+#REF!+#REF!</f>
        <v>#REF!</v>
      </c>
      <c r="F180" s="26" t="e">
        <f>#REF!+#REF!+#REF!+#REF!+#REF!+#REF!+#REF!+#REF!</f>
        <v>#REF!</v>
      </c>
    </row>
    <row r="181" spans="2:6" ht="20.25" hidden="1" customHeight="1" x14ac:dyDescent="0.5">
      <c r="B181" s="53"/>
      <c r="C181" s="8">
        <v>50400</v>
      </c>
      <c r="D181" s="34" t="s">
        <v>121</v>
      </c>
      <c r="E181" s="1" t="e">
        <f>#REF!+#REF!+#REF!+#REF!+#REF!+#REF!+#REF!+#REF!</f>
        <v>#REF!</v>
      </c>
      <c r="F181" s="26" t="e">
        <f>#REF!+#REF!+#REF!+#REF!+#REF!+#REF!+#REF!+#REF!</f>
        <v>#REF!</v>
      </c>
    </row>
    <row r="182" spans="2:6" ht="20.25" hidden="1" customHeight="1" x14ac:dyDescent="0.5">
      <c r="B182" s="57" t="s">
        <v>195</v>
      </c>
      <c r="C182" s="16">
        <v>50401</v>
      </c>
      <c r="D182" s="43" t="s">
        <v>122</v>
      </c>
      <c r="E182" s="1" t="e">
        <f>#REF!+#REF!+#REF!+#REF!+#REF!+#REF!+#REF!+#REF!</f>
        <v>#REF!</v>
      </c>
      <c r="F182" s="26" t="e">
        <f>#REF!+#REF!+#REF!+#REF!+#REF!+#REF!+#REF!+#REF!</f>
        <v>#REF!</v>
      </c>
    </row>
    <row r="183" spans="2:6" ht="20.25" hidden="1" customHeight="1" x14ac:dyDescent="0.5">
      <c r="B183" s="57" t="s">
        <v>195</v>
      </c>
      <c r="C183" s="16">
        <v>50402</v>
      </c>
      <c r="D183" s="43" t="s">
        <v>123</v>
      </c>
      <c r="E183" s="1" t="e">
        <f>#REF!+#REF!+#REF!+#REF!+#REF!+#REF!+#REF!+#REF!</f>
        <v>#REF!</v>
      </c>
      <c r="F183" s="26" t="e">
        <f>#REF!+#REF!+#REF!+#REF!+#REF!+#REF!+#REF!+#REF!</f>
        <v>#REF!</v>
      </c>
    </row>
    <row r="184" spans="2:6" ht="20.25" hidden="1" customHeight="1" x14ac:dyDescent="0.5">
      <c r="B184" s="57" t="s">
        <v>195</v>
      </c>
      <c r="C184" s="16">
        <v>50403</v>
      </c>
      <c r="D184" s="43" t="s">
        <v>124</v>
      </c>
      <c r="E184" s="1" t="e">
        <f>#REF!+#REF!+#REF!+#REF!+#REF!+#REF!+#REF!+#REF!</f>
        <v>#REF!</v>
      </c>
      <c r="F184" s="26" t="e">
        <f>#REF!+#REF!+#REF!+#REF!+#REF!+#REF!+#REF!+#REF!</f>
        <v>#REF!</v>
      </c>
    </row>
    <row r="185" spans="2:6" ht="20.25" hidden="1" customHeight="1" thickBot="1" x14ac:dyDescent="0.5">
      <c r="B185" s="57" t="s">
        <v>195</v>
      </c>
      <c r="C185" s="16">
        <v>50499</v>
      </c>
      <c r="D185" s="44" t="s">
        <v>12</v>
      </c>
      <c r="E185" s="1" t="e">
        <f>#REF!+#REF!+#REF!+#REF!+#REF!+#REF!+#REF!+#REF!</f>
        <v>#REF!</v>
      </c>
      <c r="F185" s="26" t="e">
        <f>#REF!+#REF!+#REF!+#REF!+#REF!+#REF!+#REF!+#REF!</f>
        <v>#REF!</v>
      </c>
    </row>
    <row r="186" spans="2:6" ht="18.75" customHeight="1" x14ac:dyDescent="0.5">
      <c r="B186" s="56"/>
      <c r="C186" s="41">
        <v>60000</v>
      </c>
      <c r="D186" s="42" t="s">
        <v>125</v>
      </c>
      <c r="E186" s="3">
        <f t="shared" ref="E186:F186" si="0">E187+E194+E210+E233</f>
        <v>44970</v>
      </c>
      <c r="F186" s="24">
        <f t="shared" si="0"/>
        <v>44970</v>
      </c>
    </row>
    <row r="187" spans="2:6" ht="23.25" customHeight="1" x14ac:dyDescent="0.45">
      <c r="B187" s="53"/>
      <c r="C187" s="8">
        <v>60100</v>
      </c>
      <c r="D187" s="34" t="s">
        <v>126</v>
      </c>
      <c r="E187" s="4">
        <f>E188+E189+E190+E191+E192</f>
        <v>32941</v>
      </c>
      <c r="F187" s="25">
        <f>F188+F189+F190+F191+F192</f>
        <v>32941</v>
      </c>
    </row>
    <row r="188" spans="2:6" ht="19.5" x14ac:dyDescent="0.5">
      <c r="B188" s="54" t="s">
        <v>222</v>
      </c>
      <c r="C188" s="35">
        <v>60101</v>
      </c>
      <c r="D188" s="36" t="s">
        <v>219</v>
      </c>
      <c r="E188" s="1">
        <v>22355</v>
      </c>
      <c r="F188" s="26">
        <v>22355</v>
      </c>
    </row>
    <row r="189" spans="2:6" ht="23.25" customHeight="1" x14ac:dyDescent="0.5">
      <c r="B189" s="54" t="s">
        <v>222</v>
      </c>
      <c r="C189" s="35">
        <v>60102</v>
      </c>
      <c r="D189" s="36" t="s">
        <v>220</v>
      </c>
      <c r="E189" s="1">
        <v>7336</v>
      </c>
      <c r="F189" s="26">
        <v>7336</v>
      </c>
    </row>
    <row r="190" spans="2:6" ht="37.5" customHeight="1" x14ac:dyDescent="0.5">
      <c r="B190" s="54" t="s">
        <v>222</v>
      </c>
      <c r="C190" s="35">
        <v>60104</v>
      </c>
      <c r="D190" s="45" t="s">
        <v>239</v>
      </c>
      <c r="E190" s="46">
        <v>3075</v>
      </c>
      <c r="F190" s="59">
        <v>3075</v>
      </c>
    </row>
    <row r="191" spans="2:6" ht="35.25" hidden="1" customHeight="1" x14ac:dyDescent="0.5">
      <c r="B191" s="54" t="s">
        <v>222</v>
      </c>
      <c r="C191" s="35">
        <v>60105</v>
      </c>
      <c r="D191" s="45" t="s">
        <v>232</v>
      </c>
      <c r="E191" s="46"/>
      <c r="F191" s="59"/>
    </row>
    <row r="192" spans="2:6" ht="23.25" customHeight="1" x14ac:dyDescent="0.5">
      <c r="B192" s="54" t="s">
        <v>222</v>
      </c>
      <c r="C192" s="35">
        <v>60103</v>
      </c>
      <c r="D192" s="36" t="s">
        <v>221</v>
      </c>
      <c r="E192" s="1">
        <v>175</v>
      </c>
      <c r="F192" s="26">
        <v>175</v>
      </c>
    </row>
    <row r="193" spans="2:7" ht="19.5" hidden="1" customHeight="1" x14ac:dyDescent="0.5">
      <c r="B193" s="55" t="s">
        <v>194</v>
      </c>
      <c r="C193" s="37">
        <v>60199</v>
      </c>
      <c r="D193" s="38" t="s">
        <v>223</v>
      </c>
      <c r="E193" s="1" t="e">
        <f>#REF!+#REF!+#REF!+#REF!+#REF!+#REF!+#REF!+#REF!</f>
        <v>#REF!</v>
      </c>
      <c r="F193" s="26" t="e">
        <f>#REF!+#REF!+#REF!+#REF!+#REF!+#REF!+#REF!+#REF!</f>
        <v>#REF!</v>
      </c>
    </row>
    <row r="194" spans="2:7" ht="23.25" customHeight="1" x14ac:dyDescent="0.45">
      <c r="B194" s="53"/>
      <c r="C194" s="8">
        <v>60200</v>
      </c>
      <c r="D194" s="34" t="s">
        <v>127</v>
      </c>
      <c r="E194" s="4">
        <f>E197+E202+E203+E204+E205+E207+E208+E209</f>
        <v>11690</v>
      </c>
      <c r="F194" s="25">
        <f>F197+F202+F203+F204+F205+F207+F208+F209</f>
        <v>11690</v>
      </c>
    </row>
    <row r="195" spans="2:7" ht="19.5" hidden="1" customHeight="1" x14ac:dyDescent="0.5">
      <c r="B195" s="55" t="s">
        <v>194</v>
      </c>
      <c r="C195" s="37">
        <v>60201</v>
      </c>
      <c r="D195" s="38" t="s">
        <v>128</v>
      </c>
      <c r="E195" s="1" t="e">
        <f>#REF!+#REF!+#REF!+#REF!+#REF!+#REF!+#REF!+#REF!</f>
        <v>#REF!</v>
      </c>
      <c r="F195" s="26" t="e">
        <f>#REF!+#REF!+#REF!+#REF!+#REF!+#REF!+#REF!+#REF!</f>
        <v>#REF!</v>
      </c>
    </row>
    <row r="196" spans="2:7" ht="19.5" hidden="1" customHeight="1" x14ac:dyDescent="0.5">
      <c r="B196" s="55" t="s">
        <v>194</v>
      </c>
      <c r="C196" s="37">
        <v>60202</v>
      </c>
      <c r="D196" s="38" t="s">
        <v>129</v>
      </c>
      <c r="E196" s="1" t="e">
        <f>#REF!+#REF!+#REF!+#REF!+#REF!+#REF!+#REF!+#REF!</f>
        <v>#REF!</v>
      </c>
      <c r="F196" s="26" t="e">
        <f>#REF!+#REF!+#REF!+#REF!+#REF!+#REF!+#REF!+#REF!</f>
        <v>#REF!</v>
      </c>
    </row>
    <row r="197" spans="2:7" ht="19.5" customHeight="1" x14ac:dyDescent="0.5">
      <c r="B197" s="55" t="s">
        <v>194</v>
      </c>
      <c r="C197" s="37">
        <v>60203</v>
      </c>
      <c r="D197" s="38" t="s">
        <v>130</v>
      </c>
      <c r="E197" s="1">
        <v>247</v>
      </c>
      <c r="F197" s="26">
        <v>247</v>
      </c>
    </row>
    <row r="198" spans="2:7" ht="19.5" hidden="1" customHeight="1" x14ac:dyDescent="0.5">
      <c r="B198" s="55" t="s">
        <v>194</v>
      </c>
      <c r="C198" s="37">
        <v>60204</v>
      </c>
      <c r="D198" s="38" t="s">
        <v>131</v>
      </c>
      <c r="E198" s="1"/>
      <c r="F198" s="26"/>
    </row>
    <row r="199" spans="2:7" ht="19.5" hidden="1" customHeight="1" x14ac:dyDescent="0.5">
      <c r="B199" s="55" t="s">
        <v>194</v>
      </c>
      <c r="C199" s="37">
        <v>60205</v>
      </c>
      <c r="D199" s="38" t="s">
        <v>132</v>
      </c>
      <c r="E199" s="1"/>
      <c r="F199" s="26"/>
    </row>
    <row r="200" spans="2:7" ht="19.5" hidden="1" customHeight="1" x14ac:dyDescent="0.5">
      <c r="B200" s="55" t="s">
        <v>194</v>
      </c>
      <c r="C200" s="37">
        <v>60206</v>
      </c>
      <c r="D200" s="38" t="s">
        <v>133</v>
      </c>
      <c r="E200" s="1"/>
      <c r="F200" s="26"/>
    </row>
    <row r="201" spans="2:7" ht="19.5" hidden="1" customHeight="1" x14ac:dyDescent="0.5">
      <c r="B201" s="55" t="s">
        <v>194</v>
      </c>
      <c r="C201" s="37">
        <v>60207</v>
      </c>
      <c r="D201" s="38" t="s">
        <v>134</v>
      </c>
      <c r="E201" s="1"/>
      <c r="F201" s="26"/>
    </row>
    <row r="202" spans="2:7" ht="23.25" customHeight="1" x14ac:dyDescent="0.5">
      <c r="B202" s="55" t="s">
        <v>194</v>
      </c>
      <c r="C202" s="37">
        <v>60208</v>
      </c>
      <c r="D202" s="38" t="s">
        <v>135</v>
      </c>
      <c r="E202" s="1">
        <v>66</v>
      </c>
      <c r="F202" s="26">
        <v>66</v>
      </c>
    </row>
    <row r="203" spans="2:7" ht="23.25" customHeight="1" x14ac:dyDescent="0.5">
      <c r="B203" s="55" t="s">
        <v>194</v>
      </c>
      <c r="C203" s="37">
        <v>60209</v>
      </c>
      <c r="D203" s="38" t="s">
        <v>136</v>
      </c>
      <c r="E203" s="1">
        <v>78</v>
      </c>
      <c r="F203" s="26">
        <v>78</v>
      </c>
    </row>
    <row r="204" spans="2:7" ht="23.25" customHeight="1" x14ac:dyDescent="0.5">
      <c r="B204" s="55" t="s">
        <v>194</v>
      </c>
      <c r="C204" s="37">
        <v>60210</v>
      </c>
      <c r="D204" s="38" t="s">
        <v>137</v>
      </c>
      <c r="E204" s="1">
        <v>595</v>
      </c>
      <c r="F204" s="26">
        <v>595</v>
      </c>
    </row>
    <row r="205" spans="2:7" ht="23.25" customHeight="1" x14ac:dyDescent="0.5">
      <c r="B205" s="55" t="s">
        <v>194</v>
      </c>
      <c r="C205" s="37">
        <v>60211</v>
      </c>
      <c r="D205" s="38" t="s">
        <v>138</v>
      </c>
      <c r="E205" s="1">
        <v>636</v>
      </c>
      <c r="F205" s="26">
        <v>636</v>
      </c>
    </row>
    <row r="206" spans="2:7" ht="19.5" hidden="1" customHeight="1" x14ac:dyDescent="0.5">
      <c r="B206" s="55" t="s">
        <v>194</v>
      </c>
      <c r="C206" s="37">
        <v>60212</v>
      </c>
      <c r="D206" s="38" t="s">
        <v>139</v>
      </c>
      <c r="E206" s="1"/>
      <c r="F206" s="26"/>
    </row>
    <row r="207" spans="2:7" ht="23.25" customHeight="1" x14ac:dyDescent="0.5">
      <c r="B207" s="55" t="s">
        <v>194</v>
      </c>
      <c r="C207" s="37">
        <v>60213</v>
      </c>
      <c r="D207" s="38" t="s">
        <v>140</v>
      </c>
      <c r="E207" s="1">
        <v>1110</v>
      </c>
      <c r="F207" s="26">
        <v>1110</v>
      </c>
    </row>
    <row r="208" spans="2:7" ht="23.25" customHeight="1" x14ac:dyDescent="0.5">
      <c r="B208" s="55" t="s">
        <v>194</v>
      </c>
      <c r="C208" s="37">
        <v>60214</v>
      </c>
      <c r="D208" s="38" t="s">
        <v>224</v>
      </c>
      <c r="E208" s="46">
        <v>7323</v>
      </c>
      <c r="F208" s="59">
        <v>7323</v>
      </c>
      <c r="G208" s="27"/>
    </row>
    <row r="209" spans="2:6" ht="19.5" customHeight="1" x14ac:dyDescent="0.5">
      <c r="B209" s="55" t="s">
        <v>194</v>
      </c>
      <c r="C209" s="37">
        <v>60299</v>
      </c>
      <c r="D209" s="38" t="s">
        <v>12</v>
      </c>
      <c r="E209" s="1">
        <v>1635</v>
      </c>
      <c r="F209" s="26">
        <v>1635</v>
      </c>
    </row>
    <row r="210" spans="2:6" ht="23.25" customHeight="1" x14ac:dyDescent="0.45">
      <c r="B210" s="53"/>
      <c r="C210" s="8">
        <v>60300</v>
      </c>
      <c r="D210" s="34" t="s">
        <v>141</v>
      </c>
      <c r="E210" s="4">
        <f>E219</f>
        <v>156</v>
      </c>
      <c r="F210" s="25">
        <f>F219</f>
        <v>156</v>
      </c>
    </row>
    <row r="211" spans="2:6" ht="19.5" hidden="1" customHeight="1" x14ac:dyDescent="0.5">
      <c r="B211" s="57" t="s">
        <v>195</v>
      </c>
      <c r="C211" s="16">
        <v>60301</v>
      </c>
      <c r="D211" s="44" t="s">
        <v>142</v>
      </c>
      <c r="E211" s="1" t="e">
        <f>#REF!+#REF!+#REF!+#REF!+#REF!+#REF!+#REF!+#REF!</f>
        <v>#REF!</v>
      </c>
      <c r="F211" s="26" t="e">
        <f>#REF!+#REF!+#REF!+#REF!+#REF!+#REF!+#REF!+#REF!</f>
        <v>#REF!</v>
      </c>
    </row>
    <row r="212" spans="2:6" ht="19.5" hidden="1" customHeight="1" x14ac:dyDescent="0.5">
      <c r="B212" s="57" t="s">
        <v>195</v>
      </c>
      <c r="C212" s="16">
        <v>60302</v>
      </c>
      <c r="D212" s="44" t="s">
        <v>143</v>
      </c>
      <c r="E212" s="1" t="e">
        <f>#REF!+#REF!+#REF!+#REF!+#REF!+#REF!+#REF!+#REF!</f>
        <v>#REF!</v>
      </c>
      <c r="F212" s="26" t="e">
        <f>#REF!+#REF!+#REF!+#REF!+#REF!+#REF!+#REF!+#REF!</f>
        <v>#REF!</v>
      </c>
    </row>
    <row r="213" spans="2:6" ht="19.5" hidden="1" customHeight="1" x14ac:dyDescent="0.5">
      <c r="B213" s="57" t="s">
        <v>195</v>
      </c>
      <c r="C213" s="16">
        <v>60303</v>
      </c>
      <c r="D213" s="44" t="s">
        <v>144</v>
      </c>
      <c r="E213" s="1" t="e">
        <f>#REF!+#REF!+#REF!+#REF!+#REF!+#REF!+#REF!+#REF!</f>
        <v>#REF!</v>
      </c>
      <c r="F213" s="26" t="e">
        <f>#REF!+#REF!+#REF!+#REF!+#REF!+#REF!+#REF!+#REF!</f>
        <v>#REF!</v>
      </c>
    </row>
    <row r="214" spans="2:6" ht="19.5" hidden="1" customHeight="1" x14ac:dyDescent="0.5">
      <c r="B214" s="57" t="s">
        <v>195</v>
      </c>
      <c r="C214" s="16">
        <v>60304</v>
      </c>
      <c r="D214" s="44" t="s">
        <v>145</v>
      </c>
      <c r="E214" s="1" t="e">
        <f>#REF!+#REF!+#REF!+#REF!+#REF!+#REF!+#REF!+#REF!</f>
        <v>#REF!</v>
      </c>
      <c r="F214" s="26" t="e">
        <f>#REF!+#REF!+#REF!+#REF!+#REF!+#REF!+#REF!+#REF!</f>
        <v>#REF!</v>
      </c>
    </row>
    <row r="215" spans="2:6" ht="45" hidden="1" customHeight="1" x14ac:dyDescent="0.5">
      <c r="B215" s="57" t="s">
        <v>195</v>
      </c>
      <c r="C215" s="16">
        <v>60305</v>
      </c>
      <c r="D215" s="47" t="s">
        <v>146</v>
      </c>
      <c r="E215" s="1" t="e">
        <f>#REF!+#REF!+#REF!+#REF!+#REF!+#REF!+#REF!+#REF!</f>
        <v>#REF!</v>
      </c>
      <c r="F215" s="26" t="e">
        <f>#REF!+#REF!+#REF!+#REF!+#REF!+#REF!+#REF!+#REF!</f>
        <v>#REF!</v>
      </c>
    </row>
    <row r="216" spans="2:6" ht="19.5" hidden="1" customHeight="1" x14ac:dyDescent="0.5">
      <c r="B216" s="57" t="s">
        <v>195</v>
      </c>
      <c r="C216" s="16">
        <v>60306</v>
      </c>
      <c r="D216" s="44" t="s">
        <v>147</v>
      </c>
      <c r="E216" s="1" t="e">
        <f>#REF!+#REF!+#REF!+#REF!+#REF!+#REF!+#REF!+#REF!</f>
        <v>#REF!</v>
      </c>
      <c r="F216" s="26" t="e">
        <f>#REF!+#REF!+#REF!+#REF!+#REF!+#REF!+#REF!+#REF!</f>
        <v>#REF!</v>
      </c>
    </row>
    <row r="217" spans="2:6" ht="19.5" hidden="1" customHeight="1" x14ac:dyDescent="0.5">
      <c r="B217" s="57" t="s">
        <v>195</v>
      </c>
      <c r="C217" s="16">
        <v>60307</v>
      </c>
      <c r="D217" s="44" t="s">
        <v>148</v>
      </c>
      <c r="E217" s="1" t="e">
        <f>#REF!+#REF!+#REF!+#REF!+#REF!+#REF!+#REF!+#REF!</f>
        <v>#REF!</v>
      </c>
      <c r="F217" s="26" t="e">
        <f>#REF!+#REF!+#REF!+#REF!+#REF!+#REF!+#REF!+#REF!</f>
        <v>#REF!</v>
      </c>
    </row>
    <row r="218" spans="2:6" ht="19.5" hidden="1" customHeight="1" x14ac:dyDescent="0.5">
      <c r="B218" s="55" t="s">
        <v>194</v>
      </c>
      <c r="C218" s="37">
        <v>60308</v>
      </c>
      <c r="D218" s="38" t="s">
        <v>149</v>
      </c>
      <c r="E218" s="1" t="e">
        <f>#REF!+#REF!+#REF!+#REF!+#REF!+#REF!+#REF!+#REF!</f>
        <v>#REF!</v>
      </c>
      <c r="F218" s="26" t="e">
        <f>#REF!+#REF!+#REF!+#REF!+#REF!+#REF!+#REF!+#REF!</f>
        <v>#REF!</v>
      </c>
    </row>
    <row r="219" spans="2:6" ht="23.25" customHeight="1" x14ac:dyDescent="0.5">
      <c r="B219" s="55" t="s">
        <v>194</v>
      </c>
      <c r="C219" s="37">
        <v>60309</v>
      </c>
      <c r="D219" s="38" t="s">
        <v>150</v>
      </c>
      <c r="E219" s="1">
        <v>156</v>
      </c>
      <c r="F219" s="26">
        <v>156</v>
      </c>
    </row>
    <row r="220" spans="2:6" ht="19.5" hidden="1" customHeight="1" x14ac:dyDescent="0.5">
      <c r="B220" s="55" t="s">
        <v>194</v>
      </c>
      <c r="C220" s="37">
        <v>60310</v>
      </c>
      <c r="D220" s="38" t="s">
        <v>151</v>
      </c>
      <c r="E220" s="1" t="e">
        <f>#REF!+#REF!+#REF!+#REF!+#REF!+#REF!+#REF!+#REF!</f>
        <v>#REF!</v>
      </c>
      <c r="F220" s="26" t="e">
        <f>#REF!+#REF!+#REF!+#REF!+#REF!+#REF!+#REF!+#REF!</f>
        <v>#REF!</v>
      </c>
    </row>
    <row r="221" spans="2:6" ht="19.5" hidden="1" customHeight="1" x14ac:dyDescent="0.5">
      <c r="B221" s="55" t="s">
        <v>194</v>
      </c>
      <c r="C221" s="37">
        <v>60311</v>
      </c>
      <c r="D221" s="38" t="s">
        <v>152</v>
      </c>
      <c r="E221" s="1" t="e">
        <f>#REF!+#REF!+#REF!+#REF!+#REF!+#REF!+#REF!+#REF!</f>
        <v>#REF!</v>
      </c>
      <c r="F221" s="26" t="e">
        <f>#REF!+#REF!+#REF!+#REF!+#REF!+#REF!+#REF!+#REF!</f>
        <v>#REF!</v>
      </c>
    </row>
    <row r="222" spans="2:6" ht="19.5" hidden="1" customHeight="1" x14ac:dyDescent="0.5">
      <c r="B222" s="55" t="s">
        <v>194</v>
      </c>
      <c r="C222" s="37">
        <v>60312</v>
      </c>
      <c r="D222" s="38" t="s">
        <v>153</v>
      </c>
      <c r="E222" s="1" t="e">
        <f>#REF!+#REF!+#REF!+#REF!+#REF!+#REF!+#REF!+#REF!</f>
        <v>#REF!</v>
      </c>
      <c r="F222" s="26" t="e">
        <f>#REF!+#REF!+#REF!+#REF!+#REF!+#REF!+#REF!+#REF!</f>
        <v>#REF!</v>
      </c>
    </row>
    <row r="223" spans="2:6" ht="19.5" hidden="1" customHeight="1" x14ac:dyDescent="0.5">
      <c r="B223" s="55" t="s">
        <v>194</v>
      </c>
      <c r="C223" s="37">
        <v>60313</v>
      </c>
      <c r="D223" s="38" t="s">
        <v>154</v>
      </c>
      <c r="E223" s="1" t="e">
        <f>#REF!+#REF!+#REF!+#REF!+#REF!+#REF!+#REF!+#REF!</f>
        <v>#REF!</v>
      </c>
      <c r="F223" s="26" t="e">
        <f>#REF!+#REF!+#REF!+#REF!+#REF!+#REF!+#REF!+#REF!</f>
        <v>#REF!</v>
      </c>
    </row>
    <row r="224" spans="2:6" ht="19.5" hidden="1" customHeight="1" x14ac:dyDescent="0.5">
      <c r="B224" s="57" t="s">
        <v>195</v>
      </c>
      <c r="C224" s="16">
        <v>60399</v>
      </c>
      <c r="D224" s="44" t="s">
        <v>12</v>
      </c>
      <c r="E224" s="1" t="e">
        <f>#REF!+#REF!+#REF!+#REF!+#REF!+#REF!+#REF!+#REF!</f>
        <v>#REF!</v>
      </c>
      <c r="F224" s="26" t="e">
        <f>#REF!+#REF!+#REF!+#REF!+#REF!+#REF!+#REF!+#REF!</f>
        <v>#REF!</v>
      </c>
    </row>
    <row r="225" spans="2:6" ht="19.5" hidden="1" customHeight="1" x14ac:dyDescent="0.5">
      <c r="B225" s="53"/>
      <c r="C225" s="8">
        <v>60400</v>
      </c>
      <c r="D225" s="34" t="s">
        <v>155</v>
      </c>
      <c r="E225" s="1" t="e">
        <f>#REF!+#REF!+#REF!+#REF!+#REF!+#REF!+#REF!+#REF!</f>
        <v>#REF!</v>
      </c>
      <c r="F225" s="26" t="e">
        <f>#REF!+#REF!+#REF!+#REF!+#REF!+#REF!+#REF!+#REF!</f>
        <v>#REF!</v>
      </c>
    </row>
    <row r="226" spans="2:6" ht="72.75" hidden="1" customHeight="1" x14ac:dyDescent="0.5">
      <c r="B226" s="57" t="s">
        <v>195</v>
      </c>
      <c r="C226" s="16">
        <v>60401</v>
      </c>
      <c r="D226" s="47" t="s">
        <v>156</v>
      </c>
      <c r="E226" s="1" t="e">
        <f>#REF!+#REF!+#REF!+#REF!+#REF!+#REF!+#REF!+#REF!</f>
        <v>#REF!</v>
      </c>
      <c r="F226" s="26" t="e">
        <f>#REF!+#REF!+#REF!+#REF!+#REF!+#REF!+#REF!+#REF!</f>
        <v>#REF!</v>
      </c>
    </row>
    <row r="227" spans="2:6" ht="19.5" hidden="1" customHeight="1" x14ac:dyDescent="0.5">
      <c r="B227" s="57" t="s">
        <v>195</v>
      </c>
      <c r="C227" s="16">
        <v>60402</v>
      </c>
      <c r="D227" s="44" t="s">
        <v>157</v>
      </c>
      <c r="E227" s="1" t="e">
        <f>#REF!+#REF!+#REF!+#REF!+#REF!+#REF!+#REF!+#REF!</f>
        <v>#REF!</v>
      </c>
      <c r="F227" s="26" t="e">
        <f>#REF!+#REF!+#REF!+#REF!+#REF!+#REF!+#REF!+#REF!</f>
        <v>#REF!</v>
      </c>
    </row>
    <row r="228" spans="2:6" ht="19.5" hidden="1" customHeight="1" x14ac:dyDescent="0.5">
      <c r="B228" s="57" t="s">
        <v>195</v>
      </c>
      <c r="C228" s="16">
        <v>60403</v>
      </c>
      <c r="D228" s="44" t="s">
        <v>158</v>
      </c>
      <c r="E228" s="1" t="e">
        <f>#REF!+#REF!+#REF!+#REF!+#REF!+#REF!+#REF!+#REF!</f>
        <v>#REF!</v>
      </c>
      <c r="F228" s="26" t="e">
        <f>#REF!+#REF!+#REF!+#REF!+#REF!+#REF!+#REF!+#REF!</f>
        <v>#REF!</v>
      </c>
    </row>
    <row r="229" spans="2:6" ht="19.5" hidden="1" customHeight="1" x14ac:dyDescent="0.5">
      <c r="B229" s="57" t="s">
        <v>195</v>
      </c>
      <c r="C229" s="16">
        <v>60404</v>
      </c>
      <c r="D229" s="44" t="s">
        <v>159</v>
      </c>
      <c r="E229" s="1" t="e">
        <f>#REF!+#REF!+#REF!+#REF!+#REF!+#REF!+#REF!+#REF!</f>
        <v>#REF!</v>
      </c>
      <c r="F229" s="26" t="e">
        <f>#REF!+#REF!+#REF!+#REF!+#REF!+#REF!+#REF!+#REF!</f>
        <v>#REF!</v>
      </c>
    </row>
    <row r="230" spans="2:6" ht="19.5" hidden="1" customHeight="1" x14ac:dyDescent="0.5">
      <c r="B230" s="57" t="s">
        <v>195</v>
      </c>
      <c r="C230" s="16">
        <v>60405</v>
      </c>
      <c r="D230" s="44" t="s">
        <v>160</v>
      </c>
      <c r="E230" s="1" t="e">
        <f>#REF!+#REF!+#REF!+#REF!+#REF!+#REF!+#REF!+#REF!</f>
        <v>#REF!</v>
      </c>
      <c r="F230" s="26" t="e">
        <f>#REF!+#REF!+#REF!+#REF!+#REF!+#REF!+#REF!+#REF!</f>
        <v>#REF!</v>
      </c>
    </row>
    <row r="231" spans="2:6" ht="19.5" hidden="1" customHeight="1" x14ac:dyDescent="0.5">
      <c r="B231" s="57" t="s">
        <v>195</v>
      </c>
      <c r="C231" s="16">
        <v>60406</v>
      </c>
      <c r="D231" s="44" t="s">
        <v>161</v>
      </c>
      <c r="E231" s="1" t="e">
        <f>#REF!+#REF!+#REF!+#REF!+#REF!+#REF!+#REF!+#REF!</f>
        <v>#REF!</v>
      </c>
      <c r="F231" s="26" t="e">
        <f>#REF!+#REF!+#REF!+#REF!+#REF!+#REF!+#REF!+#REF!</f>
        <v>#REF!</v>
      </c>
    </row>
    <row r="232" spans="2:6" ht="19.5" hidden="1" customHeight="1" x14ac:dyDescent="0.5">
      <c r="B232" s="57" t="s">
        <v>195</v>
      </c>
      <c r="C232" s="16">
        <v>60499</v>
      </c>
      <c r="D232" s="44" t="s">
        <v>12</v>
      </c>
      <c r="E232" s="1" t="e">
        <f>#REF!+#REF!+#REF!+#REF!+#REF!+#REF!+#REF!+#REF!</f>
        <v>#REF!</v>
      </c>
      <c r="F232" s="26" t="e">
        <f>#REF!+#REF!+#REF!+#REF!+#REF!+#REF!+#REF!+#REF!</f>
        <v>#REF!</v>
      </c>
    </row>
    <row r="233" spans="2:6" ht="23.25" customHeight="1" x14ac:dyDescent="0.45">
      <c r="B233" s="53"/>
      <c r="C233" s="8">
        <v>60500</v>
      </c>
      <c r="D233" s="34" t="s">
        <v>162</v>
      </c>
      <c r="E233" s="4">
        <f>E237+E240</f>
        <v>183</v>
      </c>
      <c r="F233" s="25">
        <f>F237+F240</f>
        <v>183</v>
      </c>
    </row>
    <row r="234" spans="2:6" ht="19.5" hidden="1" customHeight="1" x14ac:dyDescent="0.5">
      <c r="B234" s="55" t="s">
        <v>194</v>
      </c>
      <c r="C234" s="37">
        <v>60501</v>
      </c>
      <c r="D234" s="38" t="s">
        <v>163</v>
      </c>
      <c r="E234" s="1" t="e">
        <f>#REF!+#REF!+#REF!+#REF!+#REF!+#REF!+#REF!+#REF!</f>
        <v>#REF!</v>
      </c>
      <c r="F234" s="26" t="e">
        <f>#REF!+#REF!+#REF!+#REF!+#REF!+#REF!+#REF!+#REF!</f>
        <v>#REF!</v>
      </c>
    </row>
    <row r="235" spans="2:6" ht="19.5" hidden="1" customHeight="1" x14ac:dyDescent="0.5">
      <c r="B235" s="55" t="s">
        <v>194</v>
      </c>
      <c r="C235" s="37">
        <v>60502</v>
      </c>
      <c r="D235" s="38" t="s">
        <v>164</v>
      </c>
      <c r="E235" s="1" t="e">
        <f>#REF!+#REF!+#REF!+#REF!+#REF!+#REF!+#REF!+#REF!</f>
        <v>#REF!</v>
      </c>
      <c r="F235" s="26" t="e">
        <f>#REF!+#REF!+#REF!+#REF!+#REF!+#REF!+#REF!+#REF!</f>
        <v>#REF!</v>
      </c>
    </row>
    <row r="236" spans="2:6" ht="19.5" hidden="1" customHeight="1" x14ac:dyDescent="0.5">
      <c r="B236" s="55" t="s">
        <v>194</v>
      </c>
      <c r="C236" s="37">
        <v>60503</v>
      </c>
      <c r="D236" s="38" t="s">
        <v>165</v>
      </c>
      <c r="E236" s="1" t="e">
        <f>#REF!+#REF!+#REF!+#REF!+#REF!+#REF!+#REF!+#REF!</f>
        <v>#REF!</v>
      </c>
      <c r="F236" s="26" t="e">
        <f>#REF!+#REF!+#REF!+#REF!+#REF!+#REF!+#REF!+#REF!</f>
        <v>#REF!</v>
      </c>
    </row>
    <row r="237" spans="2:6" ht="23.25" customHeight="1" x14ac:dyDescent="0.5">
      <c r="B237" s="55" t="s">
        <v>194</v>
      </c>
      <c r="C237" s="37">
        <v>60504</v>
      </c>
      <c r="D237" s="38" t="s">
        <v>166</v>
      </c>
      <c r="E237" s="1">
        <v>52</v>
      </c>
      <c r="F237" s="26">
        <v>52</v>
      </c>
    </row>
    <row r="238" spans="2:6" ht="19.5" hidden="1" customHeight="1" x14ac:dyDescent="0.5">
      <c r="B238" s="55" t="s">
        <v>194</v>
      </c>
      <c r="C238" s="37">
        <v>60505</v>
      </c>
      <c r="D238" s="38" t="s">
        <v>167</v>
      </c>
      <c r="E238" s="1"/>
      <c r="F238" s="26"/>
    </row>
    <row r="239" spans="2:6" ht="19.5" hidden="1" customHeight="1" x14ac:dyDescent="0.5">
      <c r="B239" s="55" t="s">
        <v>194</v>
      </c>
      <c r="C239" s="37">
        <v>60506</v>
      </c>
      <c r="D239" s="38" t="s">
        <v>168</v>
      </c>
      <c r="E239" s="1"/>
      <c r="F239" s="26"/>
    </row>
    <row r="240" spans="2:6" ht="23.25" customHeight="1" x14ac:dyDescent="0.5">
      <c r="B240" s="55" t="s">
        <v>194</v>
      </c>
      <c r="C240" s="37">
        <v>60507</v>
      </c>
      <c r="D240" s="38" t="s">
        <v>169</v>
      </c>
      <c r="E240" s="1">
        <v>131</v>
      </c>
      <c r="F240" s="26">
        <v>131</v>
      </c>
    </row>
    <row r="241" spans="2:6" ht="20.25" hidden="1" customHeight="1" thickBot="1" x14ac:dyDescent="0.5">
      <c r="B241" s="55" t="s">
        <v>194</v>
      </c>
      <c r="C241" s="37">
        <v>60599</v>
      </c>
      <c r="D241" s="38" t="s">
        <v>12</v>
      </c>
      <c r="E241" s="1" t="e">
        <f>#REF!+#REF!+#REF!+#REF!+#REF!+#REF!+#REF!+#REF!</f>
        <v>#REF!</v>
      </c>
      <c r="F241" s="26" t="e">
        <f>#REF!+#REF!+#REF!+#REF!+#REF!+#REF!+#REF!+#REF!</f>
        <v>#REF!</v>
      </c>
    </row>
    <row r="242" spans="2:6" ht="23.25" customHeight="1" x14ac:dyDescent="0.5">
      <c r="B242" s="56"/>
      <c r="C242" s="41">
        <v>70000</v>
      </c>
      <c r="D242" s="42" t="s">
        <v>170</v>
      </c>
      <c r="E242" s="3">
        <f>E246+E252</f>
        <v>27064</v>
      </c>
      <c r="F242" s="24">
        <f>F246+F252</f>
        <v>27064</v>
      </c>
    </row>
    <row r="243" spans="2:6" ht="20.25" hidden="1" customHeight="1" thickTop="1" x14ac:dyDescent="0.5">
      <c r="B243" s="53"/>
      <c r="C243" s="8">
        <v>70100</v>
      </c>
      <c r="D243" s="34" t="s">
        <v>171</v>
      </c>
      <c r="E243" s="1" t="e">
        <f>#REF!+#REF!+#REF!+#REF!+#REF!+#REF!+#REF!+#REF!</f>
        <v>#REF!</v>
      </c>
      <c r="F243" s="26" t="e">
        <f>#REF!+#REF!+#REF!+#REF!+#REF!+#REF!+#REF!+#REF!</f>
        <v>#REF!</v>
      </c>
    </row>
    <row r="244" spans="2:6" ht="19.5" hidden="1" customHeight="1" x14ac:dyDescent="0.5">
      <c r="B244" s="57" t="s">
        <v>195</v>
      </c>
      <c r="C244" s="16">
        <v>70101</v>
      </c>
      <c r="D244" s="44" t="s">
        <v>172</v>
      </c>
      <c r="E244" s="1" t="e">
        <f>#REF!+#REF!+#REF!+#REF!+#REF!+#REF!+#REF!+#REF!</f>
        <v>#REF!</v>
      </c>
      <c r="F244" s="26" t="e">
        <f>#REF!+#REF!+#REF!+#REF!+#REF!+#REF!+#REF!+#REF!</f>
        <v>#REF!</v>
      </c>
    </row>
    <row r="245" spans="2:6" ht="19.5" hidden="1" customHeight="1" x14ac:dyDescent="0.5">
      <c r="B245" s="57" t="s">
        <v>195</v>
      </c>
      <c r="C245" s="16">
        <v>70102</v>
      </c>
      <c r="D245" s="44" t="s">
        <v>173</v>
      </c>
      <c r="E245" s="1" t="e">
        <f>#REF!+#REF!+#REF!+#REF!+#REF!+#REF!+#REF!+#REF!</f>
        <v>#REF!</v>
      </c>
      <c r="F245" s="26" t="e">
        <f>#REF!+#REF!+#REF!+#REF!+#REF!+#REF!+#REF!+#REF!</f>
        <v>#REF!</v>
      </c>
    </row>
    <row r="246" spans="2:6" ht="19.5" customHeight="1" x14ac:dyDescent="0.45">
      <c r="B246" s="53"/>
      <c r="C246" s="8">
        <v>70200</v>
      </c>
      <c r="D246" s="34" t="s">
        <v>174</v>
      </c>
      <c r="E246" s="4">
        <f>E248</f>
        <v>500</v>
      </c>
      <c r="F246" s="25">
        <f>F248</f>
        <v>500</v>
      </c>
    </row>
    <row r="247" spans="2:6" ht="19.5" hidden="1" customHeight="1" x14ac:dyDescent="0.5">
      <c r="B247" s="57" t="s">
        <v>195</v>
      </c>
      <c r="C247" s="16">
        <v>70201</v>
      </c>
      <c r="D247" s="44" t="s">
        <v>175</v>
      </c>
      <c r="E247" s="1" t="e">
        <f>#REF!+#REF!+#REF!+#REF!+#REF!+#REF!+#REF!+#REF!</f>
        <v>#REF!</v>
      </c>
      <c r="F247" s="26" t="e">
        <f>#REF!+#REF!+#REF!+#REF!+#REF!+#REF!+#REF!+#REF!</f>
        <v>#REF!</v>
      </c>
    </row>
    <row r="248" spans="2:6" ht="19.5" customHeight="1" x14ac:dyDescent="0.5">
      <c r="B248" s="57" t="s">
        <v>195</v>
      </c>
      <c r="C248" s="16">
        <v>70202</v>
      </c>
      <c r="D248" s="44" t="s">
        <v>176</v>
      </c>
      <c r="E248" s="1">
        <v>500</v>
      </c>
      <c r="F248" s="26">
        <v>500</v>
      </c>
    </row>
    <row r="249" spans="2:6" ht="19.5" hidden="1" customHeight="1" x14ac:dyDescent="0.5">
      <c r="B249" s="57" t="s">
        <v>195</v>
      </c>
      <c r="C249" s="16">
        <v>70203</v>
      </c>
      <c r="D249" s="44" t="s">
        <v>177</v>
      </c>
      <c r="E249" s="1" t="e">
        <f>#REF!+#REF!+#REF!+#REF!+#REF!+#REF!+#REF!+#REF!</f>
        <v>#REF!</v>
      </c>
      <c r="F249" s="26" t="e">
        <f>#REF!+#REF!+#REF!+#REF!+#REF!+#REF!+#REF!+#REF!</f>
        <v>#REF!</v>
      </c>
    </row>
    <row r="250" spans="2:6" ht="19.5" hidden="1" customHeight="1" x14ac:dyDescent="0.5">
      <c r="B250" s="57" t="s">
        <v>195</v>
      </c>
      <c r="C250" s="16">
        <v>70204</v>
      </c>
      <c r="D250" s="44" t="s">
        <v>178</v>
      </c>
      <c r="E250" s="1" t="e">
        <f>#REF!+#REF!+#REF!+#REF!+#REF!+#REF!+#REF!+#REF!</f>
        <v>#REF!</v>
      </c>
      <c r="F250" s="26" t="e">
        <f>#REF!+#REF!+#REF!+#REF!+#REF!+#REF!+#REF!+#REF!</f>
        <v>#REF!</v>
      </c>
    </row>
    <row r="251" spans="2:6" ht="19.5" hidden="1" customHeight="1" x14ac:dyDescent="0.5">
      <c r="B251" s="57" t="s">
        <v>195</v>
      </c>
      <c r="C251" s="16">
        <v>70299</v>
      </c>
      <c r="D251" s="44" t="s">
        <v>12</v>
      </c>
      <c r="E251" s="1" t="e">
        <f>#REF!+#REF!+#REF!+#REF!+#REF!+#REF!+#REF!+#REF!</f>
        <v>#REF!</v>
      </c>
      <c r="F251" s="26" t="e">
        <f>#REF!+#REF!+#REF!+#REF!+#REF!+#REF!+#REF!+#REF!</f>
        <v>#REF!</v>
      </c>
    </row>
    <row r="252" spans="2:6" ht="23.25" customHeight="1" x14ac:dyDescent="0.45">
      <c r="B252" s="53"/>
      <c r="C252" s="8">
        <v>70300</v>
      </c>
      <c r="D252" s="34" t="s">
        <v>179</v>
      </c>
      <c r="E252" s="4">
        <f>E265+E266</f>
        <v>26564</v>
      </c>
      <c r="F252" s="25">
        <f>F265+F266</f>
        <v>26564</v>
      </c>
    </row>
    <row r="253" spans="2:6" ht="23.25" hidden="1" customHeight="1" thickBot="1" x14ac:dyDescent="0.5">
      <c r="B253" s="55" t="s">
        <v>194</v>
      </c>
      <c r="C253" s="37">
        <v>70301</v>
      </c>
      <c r="D253" s="38" t="s">
        <v>180</v>
      </c>
      <c r="E253" s="1"/>
      <c r="F253" s="26"/>
    </row>
    <row r="254" spans="2:6" ht="19.5" hidden="1" customHeight="1" x14ac:dyDescent="0.5">
      <c r="B254" s="57" t="s">
        <v>195</v>
      </c>
      <c r="C254" s="16">
        <v>70302</v>
      </c>
      <c r="D254" s="44" t="s">
        <v>181</v>
      </c>
      <c r="E254" s="1" t="e">
        <f>SUM(#REF!)</f>
        <v>#REF!</v>
      </c>
      <c r="F254" s="26" t="e">
        <f>SUM(#REF!)</f>
        <v>#REF!</v>
      </c>
    </row>
    <row r="255" spans="2:6" ht="19.5" hidden="1" customHeight="1" x14ac:dyDescent="0.5">
      <c r="B255" s="57" t="s">
        <v>195</v>
      </c>
      <c r="C255" s="16">
        <v>70303</v>
      </c>
      <c r="D255" s="44" t="s">
        <v>182</v>
      </c>
      <c r="E255" s="1" t="e">
        <f>SUM(#REF!)</f>
        <v>#REF!</v>
      </c>
      <c r="F255" s="26" t="e">
        <f>SUM(#REF!)</f>
        <v>#REF!</v>
      </c>
    </row>
    <row r="256" spans="2:6" ht="19.5" hidden="1" customHeight="1" x14ac:dyDescent="0.5">
      <c r="B256" s="57" t="s">
        <v>195</v>
      </c>
      <c r="C256" s="16">
        <v>70304</v>
      </c>
      <c r="D256" s="44" t="s">
        <v>183</v>
      </c>
      <c r="E256" s="1" t="e">
        <f>SUM(#REF!)</f>
        <v>#REF!</v>
      </c>
      <c r="F256" s="26" t="e">
        <f>SUM(#REF!)</f>
        <v>#REF!</v>
      </c>
    </row>
    <row r="257" spans="2:6" ht="19.5" hidden="1" customHeight="1" x14ac:dyDescent="0.5">
      <c r="B257" s="57" t="s">
        <v>195</v>
      </c>
      <c r="C257" s="16">
        <v>70305</v>
      </c>
      <c r="D257" s="44" t="s">
        <v>184</v>
      </c>
      <c r="E257" s="1" t="e">
        <f>SUM(#REF!)</f>
        <v>#REF!</v>
      </c>
      <c r="F257" s="26" t="e">
        <f>SUM(#REF!)</f>
        <v>#REF!</v>
      </c>
    </row>
    <row r="258" spans="2:6" ht="19.5" hidden="1" customHeight="1" x14ac:dyDescent="0.5">
      <c r="B258" s="57" t="s">
        <v>195</v>
      </c>
      <c r="C258" s="16">
        <v>70306</v>
      </c>
      <c r="D258" s="44" t="s">
        <v>185</v>
      </c>
      <c r="E258" s="1" t="e">
        <f>SUM(#REF!)</f>
        <v>#REF!</v>
      </c>
      <c r="F258" s="26" t="e">
        <f>SUM(#REF!)</f>
        <v>#REF!</v>
      </c>
    </row>
    <row r="259" spans="2:6" ht="42" hidden="1" customHeight="1" x14ac:dyDescent="0.5">
      <c r="B259" s="57" t="s">
        <v>195</v>
      </c>
      <c r="C259" s="16">
        <v>70307</v>
      </c>
      <c r="D259" s="47" t="s">
        <v>186</v>
      </c>
      <c r="E259" s="1" t="e">
        <f>SUM(#REF!)</f>
        <v>#REF!</v>
      </c>
      <c r="F259" s="26" t="e">
        <f>SUM(#REF!)</f>
        <v>#REF!</v>
      </c>
    </row>
    <row r="260" spans="2:6" ht="19.5" hidden="1" customHeight="1" x14ac:dyDescent="0.5">
      <c r="B260" s="55" t="s">
        <v>194</v>
      </c>
      <c r="C260" s="37"/>
      <c r="D260" s="38" t="s">
        <v>226</v>
      </c>
      <c r="E260" s="1" t="e">
        <f>SUM(#REF!)</f>
        <v>#REF!</v>
      </c>
      <c r="F260" s="26" t="e">
        <f>SUM(#REF!)</f>
        <v>#REF!</v>
      </c>
    </row>
    <row r="261" spans="2:6" ht="19.5" hidden="1" customHeight="1" x14ac:dyDescent="0.5">
      <c r="B261" s="57" t="s">
        <v>195</v>
      </c>
      <c r="C261" s="16">
        <v>70309</v>
      </c>
      <c r="D261" s="44" t="s">
        <v>187</v>
      </c>
      <c r="E261" s="1" t="e">
        <f>SUM(#REF!)</f>
        <v>#REF!</v>
      </c>
      <c r="F261" s="26" t="e">
        <f>SUM(#REF!)</f>
        <v>#REF!</v>
      </c>
    </row>
    <row r="262" spans="2:6" ht="19.5" hidden="1" customHeight="1" x14ac:dyDescent="0.5">
      <c r="B262" s="57" t="s">
        <v>195</v>
      </c>
      <c r="C262" s="16">
        <v>70310</v>
      </c>
      <c r="D262" s="48" t="s">
        <v>188</v>
      </c>
      <c r="E262" s="1" t="e">
        <f>SUM(#REF!)</f>
        <v>#REF!</v>
      </c>
      <c r="F262" s="26" t="e">
        <f>SUM(#REF!)</f>
        <v>#REF!</v>
      </c>
    </row>
    <row r="263" spans="2:6" ht="19.5" hidden="1" customHeight="1" x14ac:dyDescent="0.5">
      <c r="B263" s="57" t="s">
        <v>195</v>
      </c>
      <c r="C263" s="16">
        <v>70311</v>
      </c>
      <c r="D263" s="44" t="s">
        <v>189</v>
      </c>
      <c r="E263" s="1" t="e">
        <f>SUM(#REF!)</f>
        <v>#REF!</v>
      </c>
      <c r="F263" s="26" t="e">
        <f>SUM(#REF!)</f>
        <v>#REF!</v>
      </c>
    </row>
    <row r="264" spans="2:6" ht="19.5" hidden="1" customHeight="1" x14ac:dyDescent="0.5">
      <c r="B264" s="57" t="s">
        <v>195</v>
      </c>
      <c r="C264" s="16">
        <v>70312</v>
      </c>
      <c r="D264" s="44" t="s">
        <v>190</v>
      </c>
      <c r="E264" s="1" t="e">
        <f>SUM(#REF!)</f>
        <v>#REF!</v>
      </c>
      <c r="F264" s="26" t="e">
        <f>SUM(#REF!)</f>
        <v>#REF!</v>
      </c>
    </row>
    <row r="265" spans="2:6" ht="23.25" customHeight="1" x14ac:dyDescent="0.5">
      <c r="B265" s="55" t="s">
        <v>194</v>
      </c>
      <c r="C265" s="37">
        <v>70313</v>
      </c>
      <c r="D265" s="38" t="s">
        <v>227</v>
      </c>
      <c r="E265" s="1">
        <v>18318</v>
      </c>
      <c r="F265" s="26">
        <v>18318</v>
      </c>
    </row>
    <row r="266" spans="2:6" ht="23.25" customHeight="1" thickBot="1" x14ac:dyDescent="0.55000000000000004">
      <c r="B266" s="60" t="s">
        <v>194</v>
      </c>
      <c r="C266" s="61"/>
      <c r="D266" s="62" t="s">
        <v>240</v>
      </c>
      <c r="E266" s="19">
        <v>8246</v>
      </c>
      <c r="F266" s="63">
        <v>8246</v>
      </c>
    </row>
    <row r="267" spans="2:6" ht="23.25" hidden="1" customHeight="1" x14ac:dyDescent="0.5">
      <c r="B267" s="18"/>
      <c r="C267" s="30">
        <v>80000</v>
      </c>
      <c r="D267" s="31" t="s">
        <v>191</v>
      </c>
      <c r="E267" s="32" t="e">
        <f t="shared" ref="E267" si="1">SUM(E268:E269)</f>
        <v>#REF!</v>
      </c>
      <c r="F267" s="22"/>
    </row>
    <row r="268" spans="2:6" ht="23.25" hidden="1" customHeight="1" x14ac:dyDescent="0.5">
      <c r="B268" s="11" t="s">
        <v>195</v>
      </c>
      <c r="C268" s="14">
        <v>80100</v>
      </c>
      <c r="D268" s="12" t="s">
        <v>192</v>
      </c>
      <c r="E268" s="17" t="e">
        <f>SUM(#REF!)</f>
        <v>#REF!</v>
      </c>
      <c r="F268" s="20"/>
    </row>
    <row r="269" spans="2:6" ht="18.75" hidden="1" customHeight="1" thickBot="1" x14ac:dyDescent="0.55000000000000004">
      <c r="B269" s="11" t="s">
        <v>195</v>
      </c>
      <c r="C269" s="15">
        <v>80200</v>
      </c>
      <c r="D269" s="13" t="s">
        <v>193</v>
      </c>
      <c r="E269" s="17" t="e">
        <f>SUM(#REF!)</f>
        <v>#REF!</v>
      </c>
      <c r="F269" s="20"/>
    </row>
    <row r="270" spans="2:6" ht="27.75" customHeight="1" x14ac:dyDescent="0.5">
      <c r="C270" s="6"/>
      <c r="D270" s="7"/>
      <c r="E270" s="5"/>
    </row>
    <row r="271" spans="2:6" ht="27.75" customHeight="1" x14ac:dyDescent="0.45">
      <c r="C271" s="6"/>
      <c r="D271" s="7"/>
    </row>
    <row r="272" spans="2:6" ht="27.75" customHeight="1" x14ac:dyDescent="0.45">
      <c r="C272" s="6"/>
      <c r="D272" s="7"/>
    </row>
    <row r="273" spans="3:5" ht="27.75" customHeight="1" x14ac:dyDescent="0.45">
      <c r="C273" s="6"/>
      <c r="D273" s="7"/>
    </row>
    <row r="274" spans="3:5" ht="27.75" customHeight="1" x14ac:dyDescent="0.45">
      <c r="C274" s="6"/>
      <c r="D274" s="7"/>
    </row>
    <row r="275" spans="3:5" ht="27.75" customHeight="1" x14ac:dyDescent="0.5">
      <c r="C275" s="6"/>
      <c r="D275" s="7"/>
      <c r="E275" s="5"/>
    </row>
    <row r="276" spans="3:5" ht="27.75" customHeight="1" x14ac:dyDescent="0.5">
      <c r="C276" s="6"/>
      <c r="D276" s="7"/>
      <c r="E276" s="5"/>
    </row>
    <row r="277" spans="3:5" ht="27.75" customHeight="1" x14ac:dyDescent="0.5">
      <c r="C277" s="6"/>
      <c r="D277" s="7"/>
      <c r="E277" s="5"/>
    </row>
    <row r="278" spans="3:5" ht="27.75" customHeight="1" x14ac:dyDescent="0.5">
      <c r="C278" s="6"/>
      <c r="D278" s="7"/>
      <c r="E278" s="5"/>
    </row>
    <row r="279" spans="3:5" ht="27.75" customHeight="1" x14ac:dyDescent="0.5">
      <c r="C279" s="6"/>
      <c r="D279" s="7"/>
      <c r="E279" s="5"/>
    </row>
    <row r="280" spans="3:5" ht="27.75" customHeight="1" x14ac:dyDescent="0.5">
      <c r="C280" s="6"/>
      <c r="D280" s="7"/>
      <c r="E280" s="5"/>
    </row>
    <row r="281" spans="3:5" ht="27.75" customHeight="1" x14ac:dyDescent="0.5">
      <c r="C281" s="6"/>
      <c r="D281" s="7"/>
      <c r="E281" s="5"/>
    </row>
    <row r="282" spans="3:5" ht="27.75" customHeight="1" x14ac:dyDescent="0.5">
      <c r="C282" s="6"/>
      <c r="D282" s="7"/>
      <c r="E282" s="5"/>
    </row>
    <row r="283" spans="3:5" ht="27.75" customHeight="1" x14ac:dyDescent="0.5">
      <c r="C283" s="6"/>
      <c r="D283" s="7"/>
      <c r="E283" s="5"/>
    </row>
    <row r="284" spans="3:5" ht="27.75" customHeight="1" x14ac:dyDescent="0.5">
      <c r="C284" s="6"/>
      <c r="D284" s="7"/>
      <c r="E284" s="5"/>
    </row>
    <row r="285" spans="3:5" ht="27.75" customHeight="1" x14ac:dyDescent="0.5">
      <c r="C285" s="6"/>
      <c r="D285" s="7"/>
      <c r="E285" s="5"/>
    </row>
    <row r="286" spans="3:5" ht="27.75" customHeight="1" x14ac:dyDescent="0.5">
      <c r="C286" s="6"/>
      <c r="D286" s="7"/>
      <c r="E286" s="5"/>
    </row>
    <row r="287" spans="3:5" ht="27.75" customHeight="1" x14ac:dyDescent="0.5">
      <c r="C287" s="6"/>
      <c r="D287" s="7"/>
      <c r="E287" s="5"/>
    </row>
    <row r="288" spans="3:5" ht="27.75" customHeight="1" x14ac:dyDescent="0.5">
      <c r="C288" s="6"/>
      <c r="D288" s="7"/>
      <c r="E288" s="5"/>
    </row>
    <row r="289" spans="3:5" ht="27.75" customHeight="1" x14ac:dyDescent="0.5">
      <c r="C289" s="6"/>
      <c r="D289" s="7"/>
      <c r="E289" s="5"/>
    </row>
    <row r="290" spans="3:5" ht="27.75" customHeight="1" x14ac:dyDescent="0.5">
      <c r="C290" s="6"/>
      <c r="D290" s="7"/>
      <c r="E290" s="5"/>
    </row>
    <row r="291" spans="3:5" ht="27.75" customHeight="1" x14ac:dyDescent="0.5">
      <c r="C291" s="6"/>
      <c r="D291" s="7"/>
      <c r="E291" s="5"/>
    </row>
    <row r="292" spans="3:5" ht="27.75" customHeight="1" x14ac:dyDescent="0.5">
      <c r="C292" s="6"/>
      <c r="D292" s="7"/>
      <c r="E292" s="5"/>
    </row>
    <row r="293" spans="3:5" ht="27.75" customHeight="1" x14ac:dyDescent="0.5">
      <c r="C293" s="6"/>
      <c r="D293" s="7"/>
      <c r="E293" s="5"/>
    </row>
    <row r="294" spans="3:5" ht="27.75" customHeight="1" x14ac:dyDescent="0.5">
      <c r="C294" s="6"/>
      <c r="D294" s="7"/>
      <c r="E294" s="5"/>
    </row>
    <row r="295" spans="3:5" ht="27.75" customHeight="1" x14ac:dyDescent="0.5">
      <c r="C295" s="6"/>
      <c r="D295" s="7"/>
      <c r="E295" s="5"/>
    </row>
    <row r="296" spans="3:5" ht="27.75" customHeight="1" x14ac:dyDescent="0.5">
      <c r="C296" s="6"/>
      <c r="D296" s="7"/>
      <c r="E296" s="5"/>
    </row>
    <row r="297" spans="3:5" ht="27.75" customHeight="1" x14ac:dyDescent="0.5">
      <c r="C297" s="6"/>
      <c r="D297" s="7"/>
      <c r="E297" s="5"/>
    </row>
    <row r="298" spans="3:5" ht="27.75" customHeight="1" x14ac:dyDescent="0.5">
      <c r="C298" s="6"/>
      <c r="D298" s="7"/>
      <c r="E298" s="5"/>
    </row>
    <row r="299" spans="3:5" ht="27.75" customHeight="1" x14ac:dyDescent="0.5">
      <c r="C299" s="6"/>
      <c r="D299" s="7"/>
      <c r="E299" s="5"/>
    </row>
    <row r="300" spans="3:5" ht="27.75" customHeight="1" x14ac:dyDescent="0.5">
      <c r="C300" s="6"/>
      <c r="D300" s="7"/>
      <c r="E300" s="5"/>
    </row>
    <row r="301" spans="3:5" ht="39" customHeight="1" x14ac:dyDescent="0.45"/>
  </sheetData>
  <mergeCells count="2">
    <mergeCell ref="C9:D9"/>
    <mergeCell ref="B6:F6"/>
  </mergeCells>
  <printOptions horizontalCentered="1" verticalCentered="1"/>
  <pageMargins left="0" right="0" top="0" bottom="0" header="0.31496062992126" footer="0.31496062992126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فرم 4 موافقتنامه هزینه ای</vt:lpstr>
      <vt:lpstr>'فرم 4 موافقتنامه هزینه ای'!Print_Area</vt:lpstr>
      <vt:lpstr>'فرم 4 موافقتنامه هزینه ای'!Print_Titles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khzri</dc:creator>
  <cp:lastModifiedBy>User1</cp:lastModifiedBy>
  <cp:lastPrinted>2023-04-12T10:40:53Z</cp:lastPrinted>
  <dcterms:created xsi:type="dcterms:W3CDTF">2016-04-24T05:45:31Z</dcterms:created>
  <dcterms:modified xsi:type="dcterms:W3CDTF">2023-08-01T05:41:51Z</dcterms:modified>
</cp:coreProperties>
</file>